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30" windowWidth="23655" windowHeight="9990"/>
  </bookViews>
  <sheets>
    <sheet name="Hoja1" sheetId="1" r:id="rId1"/>
    <sheet name="Hoja2" sheetId="2" r:id="rId2"/>
    <sheet name="Hoja3" sheetId="3" r:id="rId3"/>
  </sheets>
  <calcPr calcId="124519"/>
</workbook>
</file>

<file path=xl/calcChain.xml><?xml version="1.0" encoding="utf-8"?>
<calcChain xmlns="http://schemas.openxmlformats.org/spreadsheetml/2006/main">
  <c r="C556" i="1"/>
  <c r="C555"/>
  <c r="C554"/>
  <c r="C553"/>
  <c r="C552"/>
  <c r="C551"/>
  <c r="C550"/>
  <c r="C549"/>
  <c r="C548"/>
  <c r="C547"/>
  <c r="C546"/>
  <c r="C545"/>
  <c r="C544"/>
  <c r="C543"/>
  <c r="C542"/>
  <c r="C541"/>
  <c r="C540"/>
  <c r="C539"/>
  <c r="C538"/>
  <c r="C537"/>
  <c r="C536"/>
  <c r="C535"/>
  <c r="C534"/>
  <c r="C533"/>
  <c r="C532"/>
  <c r="C531"/>
  <c r="C530"/>
  <c r="C529"/>
  <c r="C528"/>
  <c r="C527"/>
  <c r="C526"/>
  <c r="C525"/>
  <c r="C524"/>
  <c r="C523"/>
  <c r="C522"/>
  <c r="C521"/>
  <c r="C520"/>
  <c r="C519"/>
  <c r="C518"/>
  <c r="C517"/>
  <c r="C516"/>
  <c r="C515"/>
  <c r="C514"/>
  <c r="C513"/>
  <c r="C512"/>
  <c r="C511"/>
  <c r="C510"/>
  <c r="C509"/>
  <c r="C508"/>
  <c r="AG507"/>
  <c r="C507"/>
  <c r="AG506"/>
  <c r="C506"/>
  <c r="AG505"/>
  <c r="C505"/>
  <c r="AG504"/>
  <c r="C504"/>
  <c r="AG503"/>
  <c r="C503"/>
  <c r="AG502"/>
  <c r="C502"/>
  <c r="AG501"/>
  <c r="C501"/>
  <c r="AG500"/>
  <c r="C500"/>
  <c r="AG499"/>
  <c r="C499"/>
  <c r="AG498"/>
  <c r="C498"/>
  <c r="AG497"/>
  <c r="C497"/>
  <c r="AG496"/>
  <c r="C496"/>
  <c r="AG495"/>
  <c r="C495"/>
  <c r="C494"/>
  <c r="AG493"/>
  <c r="C493"/>
  <c r="AG492"/>
  <c r="C492"/>
  <c r="AG491"/>
  <c r="C491"/>
  <c r="AG490"/>
  <c r="C490"/>
  <c r="AG489"/>
  <c r="C489"/>
  <c r="AG488"/>
  <c r="C488"/>
  <c r="AG487"/>
  <c r="C487"/>
  <c r="AG486"/>
  <c r="C486"/>
  <c r="AG485"/>
  <c r="C485"/>
  <c r="AG484"/>
  <c r="C484"/>
  <c r="AG483"/>
  <c r="C483"/>
  <c r="AG482"/>
  <c r="C482"/>
  <c r="AG481"/>
  <c r="C481"/>
  <c r="AG480"/>
  <c r="C480"/>
  <c r="C479"/>
  <c r="AG478"/>
  <c r="C478"/>
  <c r="AG477"/>
  <c r="C477"/>
  <c r="AG476"/>
  <c r="C476"/>
  <c r="AG475"/>
  <c r="C475"/>
  <c r="AG474"/>
  <c r="C474"/>
  <c r="C473"/>
  <c r="C472"/>
  <c r="C471"/>
  <c r="C470"/>
  <c r="C469"/>
  <c r="C468"/>
  <c r="C467"/>
  <c r="C466"/>
  <c r="C465"/>
  <c r="C464"/>
  <c r="AG463"/>
  <c r="C463"/>
  <c r="C462"/>
  <c r="C461"/>
  <c r="C460"/>
  <c r="C459"/>
  <c r="C458"/>
  <c r="C457"/>
  <c r="AE456"/>
  <c r="C456"/>
  <c r="C455"/>
  <c r="AE454"/>
  <c r="C454"/>
  <c r="AE453"/>
  <c r="C453"/>
  <c r="AE452"/>
  <c r="C452"/>
  <c r="AE451"/>
  <c r="C451"/>
  <c r="C450"/>
  <c r="C449"/>
  <c r="C448"/>
  <c r="C447"/>
  <c r="C446"/>
  <c r="C445"/>
  <c r="C444"/>
  <c r="C443"/>
  <c r="C442"/>
  <c r="C441"/>
  <c r="C440"/>
  <c r="C439"/>
  <c r="C438"/>
  <c r="C437"/>
  <c r="C436"/>
  <c r="C435"/>
  <c r="C434"/>
  <c r="C433"/>
  <c r="C432"/>
  <c r="C431"/>
  <c r="C430"/>
  <c r="C429"/>
  <c r="C428"/>
  <c r="C427"/>
  <c r="C426"/>
  <c r="C425"/>
  <c r="C424"/>
  <c r="C423"/>
  <c r="C422"/>
  <c r="C421"/>
  <c r="C420"/>
  <c r="C419"/>
  <c r="C418"/>
  <c r="C417"/>
  <c r="C416"/>
  <c r="C415"/>
  <c r="C414"/>
  <c r="C413"/>
  <c r="C412"/>
  <c r="C411"/>
  <c r="C410"/>
  <c r="C409"/>
  <c r="C408"/>
  <c r="C407"/>
  <c r="C406"/>
  <c r="C405"/>
  <c r="C404"/>
  <c r="C403"/>
  <c r="C402"/>
  <c r="C401"/>
  <c r="C400"/>
  <c r="C399"/>
  <c r="C398"/>
  <c r="C397"/>
  <c r="C396"/>
  <c r="C395"/>
  <c r="C394"/>
  <c r="C393"/>
  <c r="C392"/>
  <c r="C391"/>
  <c r="C390"/>
  <c r="C389"/>
  <c r="C388"/>
  <c r="C387"/>
  <c r="C386"/>
  <c r="C385"/>
  <c r="C384"/>
  <c r="C383"/>
  <c r="C382"/>
  <c r="C381"/>
  <c r="C380"/>
  <c r="C379"/>
  <c r="C378"/>
  <c r="C377"/>
  <c r="C376"/>
  <c r="C375"/>
  <c r="C374"/>
  <c r="C373"/>
  <c r="C372"/>
  <c r="C371"/>
  <c r="C370"/>
  <c r="C369"/>
  <c r="C368"/>
  <c r="C367"/>
  <c r="C366"/>
  <c r="C365"/>
  <c r="C364"/>
  <c r="C363"/>
  <c r="C362"/>
  <c r="C361"/>
  <c r="C360"/>
  <c r="C359"/>
  <c r="C358"/>
  <c r="C357"/>
  <c r="C356"/>
  <c r="C355"/>
  <c r="C354"/>
  <c r="C353"/>
  <c r="C352"/>
  <c r="C351"/>
  <c r="C350"/>
  <c r="C349"/>
  <c r="C348"/>
  <c r="C347"/>
  <c r="C346"/>
  <c r="C345"/>
  <c r="C344"/>
  <c r="C343"/>
  <c r="C342"/>
  <c r="C341"/>
  <c r="C340"/>
  <c r="C339"/>
  <c r="C338"/>
  <c r="C337"/>
  <c r="C336"/>
  <c r="C335"/>
  <c r="C334"/>
  <c r="C333"/>
  <c r="C332"/>
  <c r="C331"/>
  <c r="C330"/>
  <c r="C329"/>
  <c r="C328"/>
  <c r="C327"/>
  <c r="C326"/>
  <c r="C325"/>
  <c r="C324"/>
  <c r="C323"/>
  <c r="C322"/>
  <c r="C321"/>
  <c r="AG320"/>
  <c r="C320"/>
  <c r="AG319"/>
  <c r="C319"/>
  <c r="AG318"/>
  <c r="C318"/>
  <c r="AG317"/>
  <c r="C317"/>
  <c r="AG316"/>
  <c r="C316"/>
  <c r="AG315"/>
  <c r="C315"/>
  <c r="AG314"/>
  <c r="C314"/>
  <c r="AG313"/>
  <c r="C313"/>
  <c r="AG312"/>
  <c r="C312"/>
  <c r="AG311"/>
  <c r="C311"/>
  <c r="AG310"/>
  <c r="C310"/>
  <c r="AG309"/>
  <c r="C309"/>
  <c r="AG308"/>
  <c r="C308"/>
  <c r="AG307"/>
  <c r="C307"/>
  <c r="AG306"/>
  <c r="C306"/>
  <c r="AG305"/>
  <c r="C305"/>
  <c r="AG304"/>
  <c r="C304"/>
  <c r="AG303"/>
  <c r="C303"/>
  <c r="AG302"/>
  <c r="C302"/>
  <c r="AG301"/>
  <c r="C301"/>
  <c r="AG300"/>
  <c r="C300"/>
  <c r="AG299"/>
  <c r="C299"/>
  <c r="AG298"/>
  <c r="C298"/>
  <c r="AG297"/>
  <c r="C297"/>
  <c r="AG296"/>
  <c r="C296"/>
  <c r="AG295"/>
  <c r="C295"/>
  <c r="AG294"/>
  <c r="C294"/>
  <c r="AG293"/>
  <c r="C293"/>
  <c r="AG292"/>
  <c r="C292"/>
  <c r="AG291"/>
  <c r="C291"/>
  <c r="C290"/>
  <c r="C289"/>
  <c r="C288"/>
  <c r="C287"/>
  <c r="C286"/>
  <c r="C285"/>
  <c r="AG284"/>
  <c r="C284"/>
  <c r="AG283"/>
  <c r="C283"/>
  <c r="AG282"/>
  <c r="C282"/>
  <c r="AG281"/>
  <c r="C281"/>
  <c r="AG280"/>
  <c r="C280"/>
  <c r="AG279"/>
  <c r="C279"/>
  <c r="AG278"/>
  <c r="E278"/>
  <c r="C278"/>
  <c r="AG277"/>
  <c r="C277"/>
  <c r="AG276"/>
  <c r="C276"/>
  <c r="AG275"/>
  <c r="C275"/>
  <c r="AG274"/>
  <c r="C274"/>
  <c r="C273"/>
  <c r="C272"/>
  <c r="C271"/>
  <c r="C270"/>
  <c r="C269"/>
  <c r="C268"/>
  <c r="C267"/>
  <c r="C266"/>
  <c r="C265"/>
  <c r="C264"/>
  <c r="C263"/>
  <c r="C262"/>
  <c r="C261"/>
  <c r="C260"/>
  <c r="C259"/>
  <c r="C258"/>
  <c r="C257"/>
  <c r="C256"/>
  <c r="C255"/>
  <c r="C254"/>
  <c r="C253"/>
  <c r="C252"/>
  <c r="C251"/>
  <c r="C250"/>
  <c r="C249"/>
  <c r="C248"/>
  <c r="C247"/>
  <c r="C246"/>
  <c r="C245"/>
  <c r="C244"/>
  <c r="C243"/>
  <c r="C242"/>
  <c r="C241"/>
  <c r="C240"/>
  <c r="C239"/>
  <c r="C238"/>
  <c r="C237"/>
  <c r="C236"/>
  <c r="C235"/>
  <c r="C234"/>
  <c r="C233"/>
  <c r="C232"/>
  <c r="C231"/>
  <c r="C230"/>
  <c r="C229"/>
  <c r="C228"/>
  <c r="C227"/>
  <c r="C226"/>
  <c r="C225"/>
  <c r="C224"/>
  <c r="C223"/>
  <c r="C222"/>
  <c r="C221"/>
  <c r="C220"/>
  <c r="C219"/>
  <c r="C218"/>
  <c r="C217"/>
  <c r="C216"/>
  <c r="C215"/>
  <c r="C214"/>
  <c r="C213"/>
  <c r="C212"/>
  <c r="C211"/>
  <c r="C210"/>
  <c r="C209"/>
  <c r="C208"/>
  <c r="C207"/>
  <c r="C206"/>
  <c r="C205"/>
  <c r="C204"/>
  <c r="C203"/>
  <c r="C202"/>
  <c r="C201"/>
  <c r="C200"/>
  <c r="C199"/>
  <c r="C198"/>
  <c r="C197"/>
  <c r="C196"/>
  <c r="C195"/>
  <c r="C194"/>
  <c r="C193"/>
  <c r="C192"/>
  <c r="C191"/>
  <c r="C190"/>
  <c r="C189"/>
  <c r="C188"/>
  <c r="C187"/>
  <c r="C186"/>
  <c r="C185"/>
  <c r="C184"/>
  <c r="C183"/>
  <c r="C182"/>
  <c r="C181"/>
  <c r="C180"/>
  <c r="AG179"/>
  <c r="C179"/>
  <c r="AG178"/>
  <c r="C178"/>
  <c r="AG177"/>
  <c r="C177"/>
  <c r="C176"/>
  <c r="C175"/>
  <c r="C174"/>
  <c r="C173"/>
  <c r="C172"/>
  <c r="C171"/>
  <c r="C170"/>
  <c r="C169"/>
  <c r="C168"/>
  <c r="C167"/>
  <c r="C166"/>
  <c r="C165"/>
  <c r="C164"/>
  <c r="C163"/>
  <c r="C162"/>
  <c r="C161"/>
  <c r="C160"/>
  <c r="C159"/>
  <c r="C158"/>
  <c r="C157"/>
  <c r="C156"/>
  <c r="C155"/>
  <c r="C154"/>
  <c r="C153"/>
  <c r="C152"/>
  <c r="C151"/>
  <c r="C150"/>
  <c r="AG149"/>
  <c r="C149"/>
  <c r="AG148"/>
  <c r="C148"/>
  <c r="AG147"/>
  <c r="C147"/>
  <c r="AG146"/>
  <c r="C146"/>
  <c r="AG145"/>
  <c r="C145"/>
  <c r="AG144"/>
  <c r="C144"/>
  <c r="AG143"/>
  <c r="C143"/>
  <c r="AG142"/>
  <c r="C142"/>
  <c r="AG141"/>
  <c r="C141"/>
  <c r="AG140"/>
  <c r="C140"/>
  <c r="AG139"/>
  <c r="C139"/>
  <c r="AG138"/>
  <c r="C138"/>
  <c r="AG137"/>
  <c r="C137"/>
  <c r="AG136"/>
  <c r="C136"/>
  <c r="AG135"/>
  <c r="C135"/>
  <c r="AG134"/>
  <c r="C134"/>
  <c r="AG133"/>
  <c r="C133"/>
  <c r="AG132"/>
  <c r="C132"/>
  <c r="AG131"/>
  <c r="C131"/>
  <c r="AG130"/>
  <c r="C130"/>
  <c r="AG129"/>
  <c r="C129"/>
  <c r="AG128"/>
  <c r="C128"/>
  <c r="AG127"/>
  <c r="C127"/>
  <c r="AG126"/>
  <c r="C126"/>
  <c r="AG125"/>
  <c r="C125"/>
  <c r="AG124"/>
  <c r="C124"/>
  <c r="AG123"/>
  <c r="C123"/>
  <c r="AG122"/>
  <c r="C122"/>
  <c r="AG121"/>
  <c r="C121"/>
  <c r="AG120"/>
  <c r="C120"/>
  <c r="AG119"/>
  <c r="C119"/>
  <c r="AG118"/>
  <c r="C118"/>
  <c r="AG117"/>
  <c r="C117"/>
  <c r="AG116"/>
  <c r="C116"/>
  <c r="AG115"/>
  <c r="C115"/>
  <c r="AG114"/>
  <c r="C114"/>
  <c r="AG113"/>
  <c r="C113"/>
  <c r="AG112"/>
  <c r="C112"/>
  <c r="AG111"/>
  <c r="C111"/>
  <c r="AG110"/>
  <c r="C110"/>
  <c r="AG109"/>
  <c r="C109"/>
  <c r="AG108"/>
  <c r="C108"/>
  <c r="AG107"/>
  <c r="C107"/>
  <c r="AG106"/>
  <c r="C106"/>
  <c r="AG105"/>
  <c r="C105"/>
  <c r="AG104"/>
  <c r="C104"/>
  <c r="AG103"/>
  <c r="C103"/>
  <c r="AG102"/>
  <c r="C102"/>
  <c r="AG101"/>
  <c r="C101"/>
  <c r="AG100"/>
  <c r="C100"/>
  <c r="AG99"/>
  <c r="C99"/>
  <c r="AG98"/>
  <c r="C98"/>
  <c r="AG97"/>
  <c r="C97"/>
  <c r="AG96"/>
  <c r="C96"/>
  <c r="C95"/>
  <c r="C94"/>
  <c r="C93"/>
  <c r="C92"/>
  <c r="C91"/>
  <c r="C90"/>
  <c r="C89"/>
  <c r="C88"/>
  <c r="C87"/>
  <c r="C86"/>
  <c r="C85"/>
  <c r="C84"/>
  <c r="C83"/>
  <c r="C82"/>
  <c r="C81"/>
  <c r="C80"/>
  <c r="C79"/>
  <c r="C78"/>
  <c r="C77"/>
  <c r="C76"/>
  <c r="C75"/>
  <c r="C74"/>
  <c r="C73"/>
  <c r="C72"/>
  <c r="C71"/>
  <c r="C70"/>
  <c r="C69"/>
  <c r="C68"/>
  <c r="C67"/>
  <c r="C66"/>
  <c r="C65"/>
  <c r="C64"/>
  <c r="C63"/>
  <c r="C62"/>
  <c r="C61"/>
  <c r="C60"/>
  <c r="C59"/>
  <c r="AG58"/>
  <c r="C58"/>
  <c r="C57"/>
  <c r="C56"/>
  <c r="C55"/>
  <c r="C54"/>
  <c r="C53"/>
  <c r="C52"/>
  <c r="AG51"/>
  <c r="C51"/>
  <c r="AG50"/>
  <c r="C50"/>
  <c r="AG49"/>
  <c r="C49"/>
  <c r="AG48"/>
  <c r="C48"/>
  <c r="AG47"/>
  <c r="C47"/>
  <c r="AG46"/>
  <c r="C46"/>
  <c r="AG45"/>
  <c r="C45"/>
  <c r="AG44"/>
  <c r="C44"/>
  <c r="AG43"/>
  <c r="C43"/>
  <c r="AG42"/>
  <c r="C42"/>
  <c r="AG41"/>
  <c r="C41"/>
  <c r="AG40"/>
  <c r="C40"/>
  <c r="AG39"/>
  <c r="C39"/>
  <c r="AG38"/>
  <c r="C38"/>
  <c r="AG37"/>
  <c r="C37"/>
  <c r="AG36"/>
  <c r="C36"/>
  <c r="AG35"/>
  <c r="C35"/>
  <c r="AG34"/>
  <c r="C34"/>
  <c r="AG33"/>
  <c r="C33"/>
  <c r="AG32"/>
  <c r="C32"/>
  <c r="AG31"/>
  <c r="C31"/>
  <c r="AG30"/>
  <c r="C30"/>
  <c r="AG29"/>
  <c r="C29"/>
  <c r="AG28"/>
  <c r="C28"/>
  <c r="AG27"/>
  <c r="C27"/>
  <c r="AG26"/>
  <c r="C26"/>
  <c r="AG25"/>
  <c r="C25"/>
  <c r="AG24"/>
  <c r="C24"/>
  <c r="AG23"/>
  <c r="C23"/>
  <c r="AG22"/>
  <c r="C22"/>
  <c r="AG21"/>
  <c r="C21"/>
  <c r="AG20"/>
  <c r="C20"/>
  <c r="C19"/>
  <c r="C18"/>
  <c r="C17"/>
  <c r="C16"/>
  <c r="C15"/>
  <c r="C14"/>
  <c r="C13"/>
  <c r="C12"/>
  <c r="C11"/>
  <c r="C10"/>
  <c r="C9"/>
  <c r="C8"/>
  <c r="C7"/>
  <c r="C6"/>
</calcChain>
</file>

<file path=xl/comments1.xml><?xml version="1.0" encoding="utf-8"?>
<comments xmlns="http://schemas.openxmlformats.org/spreadsheetml/2006/main">
  <authors>
    <author>PSICOLOGIATH2</author>
    <author>Windows User</author>
    <author xml:space="preserve">Jane Katharine </author>
  </authors>
  <commentList>
    <comment ref="B5" authorId="0">
      <text>
        <r>
          <rPr>
            <sz val="9"/>
            <color indexed="81"/>
            <rFont val="Tahoma"/>
            <family val="2"/>
          </rPr>
          <t>Indentificar a que letra del modelo SER MEJOR tiene como objetivo la Formación o Capacitación 
SEGURIDAD
EFICIENCIA
RESPETO
MANTENER CONFIANZA
ENTORNO
JALONAR INNOVACIÓN
ORIENTADO AL LOGRO
RECONOCER NECESIDADES</t>
        </r>
      </text>
    </comment>
    <comment ref="D5" authorId="1">
      <text>
        <r>
          <rPr>
            <sz val="9.5"/>
            <color indexed="81"/>
            <rFont val="Arial"/>
            <family val="2"/>
          </rPr>
          <t>Existen tres dimensiones:
-SER
-SABER
-HACER</t>
        </r>
      </text>
    </comment>
    <comment ref="E5" authorId="1">
      <text>
        <r>
          <rPr>
            <sz val="9.5"/>
            <color indexed="81"/>
            <rFont val="Tahoma"/>
            <family val="2"/>
          </rPr>
          <t xml:space="preserve">
Si es SER: es DESARROLLO
Si es SABER: es CAPACITACIÓN, INDUCCIÓN, REINDUCCIÓN  y SOCIALIZACIÓN
Si es HACER: es FORMACIÓN</t>
        </r>
      </text>
    </comment>
    <comment ref="F5" authorId="2">
      <text>
        <r>
          <rPr>
            <sz val="9.5"/>
            <color indexed="81"/>
            <rFont val="Arial"/>
            <family val="2"/>
          </rPr>
          <t xml:space="preserve">
Redacte una pregunta que se encuentre estrechamente relacionada con el objetivo que se desea obtener, a traves del proyecto de aprendizaje.</t>
        </r>
      </text>
    </comment>
    <comment ref="G5" authorId="2">
      <text>
        <r>
          <rPr>
            <sz val="9.5"/>
            <color indexed="81"/>
            <rFont val="Tahoma"/>
            <family val="2"/>
          </rPr>
          <t xml:space="preserve">
Especifique la o las tematicas que se van a desarrollar en la fecha prevista</t>
        </r>
      </text>
    </comment>
    <comment ref="H5" authorId="1">
      <text>
        <r>
          <rPr>
            <b/>
            <sz val="9.5"/>
            <color indexed="81"/>
            <rFont val="Tahoma"/>
            <family val="2"/>
          </rPr>
          <t xml:space="preserve">
P</t>
        </r>
        <r>
          <rPr>
            <sz val="9.5"/>
            <color indexed="81"/>
            <rFont val="Tahoma"/>
            <family val="2"/>
          </rPr>
          <t>oner CARGO y NOMBRE del responsable de la actividad en ese orden</t>
        </r>
        <r>
          <rPr>
            <sz val="9"/>
            <color indexed="81"/>
            <rFont val="Tahoma"/>
            <family val="2"/>
          </rPr>
          <t xml:space="preserve">
</t>
        </r>
      </text>
    </comment>
    <comment ref="I5" authorId="2">
      <text>
        <r>
          <rPr>
            <sz val="9.5"/>
            <color indexed="81"/>
            <rFont val="Tahoma"/>
            <family val="2"/>
          </rPr>
          <t xml:space="preserve">
Defina claramente el objetivo que persigue con el proyecto de aprendizaje, teniendo como prioridad el impacto tranversal a los objetivos institucionales</t>
        </r>
      </text>
    </comment>
    <comment ref="J5" authorId="2">
      <text>
        <r>
          <rPr>
            <sz val="9.5"/>
            <color indexed="81"/>
            <rFont val="Tahoma"/>
            <family val="2"/>
          </rPr>
          <t xml:space="preserve">
Si la actividad se encuentra relacionada al cumplimiento normativo indique a cual.</t>
        </r>
      </text>
    </comment>
    <comment ref="K5" authorId="1">
      <text>
        <r>
          <rPr>
            <sz val="11"/>
            <color indexed="81"/>
            <rFont val="Tahoma"/>
            <family val="2"/>
          </rPr>
          <t>Definir la metodología con que se desarrollará la actividad: 
- Exposición Magistral 
- Curso E-LEARNING
- Dinámica Lúdica
- Conversatorio
- Ejercicio Prático</t>
        </r>
      </text>
    </comment>
    <comment ref="L5" authorId="2">
      <text>
        <r>
          <rPr>
            <sz val="9.5"/>
            <color indexed="81"/>
            <rFont val="Tahoma"/>
            <family val="2"/>
          </rPr>
          <t xml:space="preserve">
Indique de forma especifica y detallada, el area, oficina, servicio o tipo de colaboradores a quien va dirigida la actividad </t>
        </r>
      </text>
    </comment>
    <comment ref="M5" authorId="2">
      <text>
        <r>
          <rPr>
            <sz val="9.5"/>
            <color indexed="81"/>
            <rFont val="Tahoma"/>
            <family val="2"/>
          </rPr>
          <t xml:space="preserve">
Indique el tiempo que estima que durará la actividad </t>
        </r>
      </text>
    </comment>
    <comment ref="N5" authorId="2">
      <text>
        <r>
          <rPr>
            <sz val="9.5"/>
            <color indexed="81"/>
            <rFont val="Tahoma"/>
            <family val="2"/>
          </rPr>
          <t xml:space="preserve">
Si requiere el uso de recursos internos o externos, especifique detalladamente.</t>
        </r>
      </text>
    </comment>
    <comment ref="O5" authorId="2">
      <text>
        <r>
          <rPr>
            <sz val="9.5"/>
            <color indexed="81"/>
            <rFont val="Tahoma"/>
            <family val="2"/>
          </rPr>
          <t xml:space="preserve">
Si aplica indique el valor de la inversión </t>
        </r>
      </text>
    </comment>
    <comment ref="AB5" authorId="1">
      <text>
        <r>
          <rPr>
            <sz val="10"/>
            <color indexed="81"/>
            <rFont val="Tahoma"/>
            <family val="2"/>
          </rPr>
          <t xml:space="preserve">
Fecha planeada para la realización de la actividad</t>
        </r>
      </text>
    </comment>
    <comment ref="AD5" authorId="1">
      <text>
        <r>
          <rPr>
            <sz val="9.5"/>
            <color indexed="81"/>
            <rFont val="Tahoma"/>
            <family val="2"/>
          </rPr>
          <t xml:space="preserve">
Cantidad de asistentes que se esperan estén presentes en la actividad </t>
        </r>
        <r>
          <rPr>
            <sz val="9"/>
            <color indexed="81"/>
            <rFont val="Tahoma"/>
            <family val="2"/>
          </rPr>
          <t xml:space="preserve">
</t>
        </r>
      </text>
    </comment>
    <comment ref="AF5" authorId="1">
      <text>
        <r>
          <rPr>
            <sz val="9"/>
            <color indexed="81"/>
            <rFont val="Tahoma"/>
            <family val="2"/>
          </rPr>
          <t xml:space="preserve">
Encargado Talento Humano
</t>
        </r>
      </text>
    </comment>
    <comment ref="AG5" authorId="1">
      <text>
        <r>
          <rPr>
            <b/>
            <sz val="9"/>
            <color indexed="81"/>
            <rFont val="Tahoma"/>
            <family val="2"/>
          </rPr>
          <t xml:space="preserve">
numero de asistentes/ invitados esperados</t>
        </r>
        <r>
          <rPr>
            <sz val="9"/>
            <color indexed="81"/>
            <rFont val="Tahoma"/>
            <family val="2"/>
          </rPr>
          <t xml:space="preserve">
</t>
        </r>
      </text>
    </comment>
    <comment ref="AH5" authorId="1">
      <text>
        <r>
          <rPr>
            <sz val="9"/>
            <color indexed="81"/>
            <rFont val="Tahoma"/>
            <family val="2"/>
          </rPr>
          <t xml:space="preserve">
El archivo debe contar con::
- ACTA
- LISTA DE ASISTENCIA 
- PRE-TEST
-POST-TEST
- EVIDENCIAS FOTOGRAFICAS (SI SE TIENE)</t>
        </r>
      </text>
    </comment>
  </commentList>
</comments>
</file>

<file path=xl/sharedStrings.xml><?xml version="1.0" encoding="utf-8"?>
<sst xmlns="http://schemas.openxmlformats.org/spreadsheetml/2006/main" count="8768" uniqueCount="2327">
  <si>
    <t>GESTION Y DESARROLLO DEL TALENTO HUMANO</t>
  </si>
  <si>
    <t>CODIGO: TH-FO-032</t>
  </si>
  <si>
    <t>VERSION: 2</t>
  </si>
  <si>
    <t>FORMATO PLAN DE FORMACION Y CAPACITACION</t>
  </si>
  <si>
    <t>FECHA: MAY 2021</t>
  </si>
  <si>
    <t>PAGINA 1 DE 1</t>
  </si>
  <si>
    <t xml:space="preserve">DEPENDENCIA </t>
  </si>
  <si>
    <t>MODELO DE ATENCION</t>
  </si>
  <si>
    <t>COMPETENCIAS</t>
  </si>
  <si>
    <t xml:space="preserve">Dimensiones </t>
  </si>
  <si>
    <t xml:space="preserve">Tipo de Actividad </t>
  </si>
  <si>
    <t>Pregunta problematizadora</t>
  </si>
  <si>
    <t>Tematica</t>
  </si>
  <si>
    <t>Responsable</t>
  </si>
  <si>
    <t>Objetivo</t>
  </si>
  <si>
    <t xml:space="preserve">Norma </t>
  </si>
  <si>
    <t xml:space="preserve">Estrategia de enseñanza </t>
  </si>
  <si>
    <t>Dirigido a</t>
  </si>
  <si>
    <t xml:space="preserve">Tiempo/horas duración </t>
  </si>
  <si>
    <t>Recursos</t>
  </si>
  <si>
    <t xml:space="preserve">Inversión </t>
  </si>
  <si>
    <t xml:space="preserve">CRONOGRAMA </t>
  </si>
  <si>
    <t xml:space="preserve">Fecha prevista </t>
  </si>
  <si>
    <t xml:space="preserve">Fecha de realización </t>
  </si>
  <si>
    <t>N° Invitados Esperados</t>
  </si>
  <si>
    <t>N° Asistentes</t>
  </si>
  <si>
    <t>% Cumplimiento</t>
  </si>
  <si>
    <t xml:space="preserve">% Cobertura </t>
  </si>
  <si>
    <t>Descripción documentos soporte</t>
  </si>
  <si>
    <t xml:space="preserve">ARCHIVO CLINICO Y ESTADISTICA </t>
  </si>
  <si>
    <t>SEGURIDAD</t>
  </si>
  <si>
    <t>SABER</t>
  </si>
  <si>
    <t xml:space="preserve">CAPACITACION </t>
  </si>
  <si>
    <t xml:space="preserve"> Sabe usted cuales son las normas nacionales de gestion y cuastodia  de la historia clínica y como velar porque estas se cumplan?</t>
  </si>
  <si>
    <t xml:space="preserve">Socialización de manual de Gestion y Custodia de Historia Clinica  </t>
  </si>
  <si>
    <t xml:space="preserve">Ingeniero Olfen Eliecer Villamizar Coordinador de Estadistica y Archivo Clinico  </t>
  </si>
  <si>
    <t xml:space="preserve">Capacitar al personal asistencial sobre el manual de gestion y custodia de Historia Clinica  </t>
  </si>
  <si>
    <t xml:space="preserve">protocolo institucional </t>
  </si>
  <si>
    <t>CURSO E-LEARNING</t>
  </si>
  <si>
    <t>Personal asistencial</t>
  </si>
  <si>
    <t xml:space="preserve">1 Hora </t>
  </si>
  <si>
    <t xml:space="preserve">Computador Internet </t>
  </si>
  <si>
    <t>x</t>
  </si>
  <si>
    <t xml:space="preserve">enero-junio-diciembre </t>
  </si>
  <si>
    <t>ATENCION DE CONSULTA EXTERNA</t>
  </si>
  <si>
    <t>ORIENTADO AL LOGRO</t>
  </si>
  <si>
    <t>HACER</t>
  </si>
  <si>
    <t>FORMACION</t>
  </si>
  <si>
    <t>¿EL PERSONAL ENCARGADO DE LA ATENCIÓN DE CONSULTA MEDICA ESPECIALIZADA POR LA MODALIDAD DE TELECONSULTA EN EL SERVICIO DE CONSULTA EXTERNA TIENE EL CONOCIMIENTO DE LOS PROTOCOLOS PERTENECIENTES A LA EJECUCION DE ESTA MODALIDAD DE LAS DIFERENTES ESPECIALIDADES CONTRATADAS?</t>
  </si>
  <si>
    <t>PT ATENCION TELECONSULTA ORTOPEDIA, PT ATENCION TELECONSULTA NEUROLOGIA, PT ATENCION TELECONSULTA NUTRICION, PT ATENCION TELECONSULTA PEDIATRIA, PT ATENCION TELECONSULTA CARDIOLOGIA, PT ATENCION TELECONSULTA NEUMOLOGA, PT ATENCION TELECONSULTA MEDICINA INTERNA, PT ATENCION TELECONSULTA GINECOLOGIA, PT ATENCION TELECONSULTA DERMATOLOGIA, PT ATENCION TELECONSULTA ENDOCRINOLOGIA, PT ATENCION TELECONSULTA FISIATRIA, PT ATENCION TELECONSULTA OTORRINOLARINGOLOGIA</t>
  </si>
  <si>
    <t>COORDINACION CONSULTA EXTERNA</t>
  </si>
  <si>
    <t>Dar a conocer al personal que ejecuta el servicio de teleconsulta en el servicio de consulta externa los protocolos pertenecientes a la atención médica especializada por esta modalidad de las diferentes especalidades contratadas.</t>
  </si>
  <si>
    <t>EXPOSICION MAGISTRAL</t>
  </si>
  <si>
    <t>Personal de medicina general y auxiliar de enfermería.</t>
  </si>
  <si>
    <t>60 minutos</t>
  </si>
  <si>
    <t>Humano:Profesional de enfermeria. Fisico: Equipo de computo - Aplicactivo de la intranet.</t>
  </si>
  <si>
    <t>Ninguna</t>
  </si>
  <si>
    <t>X</t>
  </si>
  <si>
    <t>ACTISALUD: 2                      ESE HUEM: 1</t>
  </si>
  <si>
    <t>¿LOS MEDICOS ESPECIALISTAS PERTENECIENTES AL ÁREA DE PEDIATRIA QUE EJECUTAN FUNCIONES EN EL SERVICIO DE CONSULTA EXTERNA TIENEN CONOCIMIENTO DE LOS PROTOCOLOS PERTENECIENTES AL SERVICIO?</t>
  </si>
  <si>
    <t>PT DE MANEJO DE APNEA PRIMARIA DEL RECIEN NACIDO, PT DE MANEJO DE PACIENTES DE REMISION PARA TAMIZAJE AUDITIVO, PT MANEJO DE PACIENTE DE REFERENCIA A OPTOMETRIA, PT DE VALORACION ANTROPOMETRICA.</t>
  </si>
  <si>
    <t>Dar a conocer al personal médico especializado del área de pediatría del servicio de atencion de consulta externa los protocolos pertenecientes a la atención médica especializada.</t>
  </si>
  <si>
    <t>Personal médico especializado del servicio de atencion de consulta externa.</t>
  </si>
  <si>
    <t>Acta - lista de asistencia - pret y post test.</t>
  </si>
  <si>
    <t>¿LOS MEDICOS ESPECIALISTAS PERTENECIENTES AL ÁREA DE OTORRINOLARINGLOGIA QUE EJECUTAN FUNCIONES EN EL SERVICIO DE CONSULTA EXTERNA TIENEN CONOCIMIENTO DE LOS PROTOCOLOS PERTENECIENTES AL SERVICIO?</t>
  </si>
  <si>
    <t>PROTOCOLO DE EXTRACCIÓN SIN INCISIÓN DE CUERPO EXTRAÑO EN CONDUCTO AUDITIVO EXTERNO</t>
  </si>
  <si>
    <t>Dar a conocer al personal médico especializado del área de otorrinolaringologia del servicio de atencion de consulta externa los protocolos pertenecientes a la atención médica especializada.</t>
  </si>
  <si>
    <t>40 minutos</t>
  </si>
  <si>
    <t>¿LOS MEDICOS ESPECIALISTAS PERTENECIENTES AL ÁREA DE ORTOPEDIA QUE EJECUTAN FUNCIONES EN EL SERVICIO DE CONSULTA EXTERNA TIENEN CONOCIMIENTO DE LOS PROTOCOLOS PERTENECIENTES AL SERVICIO?</t>
  </si>
  <si>
    <t xml:space="preserve">PROTOCOLO DE
EXTRACCIÓN DE
CLAVOS DE
KIRSCHNER, PROTOCOLO DE
RETIRO DE DISPOSITIVO
DE INMOVILIZACIÓN
EXTERNO </t>
  </si>
  <si>
    <t>Dar a conocer al personal médico especializado del área de ortopedia del servicio de atencion de consulta externa los protocolos pertenecientes a la atención médica especializada.</t>
  </si>
  <si>
    <t>¿EL MEDICO ESPECIALISTA PERTENECIENTE AL ÁREA DE DERMATOLOGIA QUE EJECUTA FUNCIONES EN EL SERVICIO DE CONSULTA EXTERNA TIENE CONOCIMIENTO DE LOS PROTOCOLOS PERTENECIENTES AL SERVICIO?</t>
  </si>
  <si>
    <t>PROTOCOLO DE
BIOPSIA DE PIEL
DERMATOLOGICA, PROTOCOLO
CAUTERIZACIÓN
DERMATOLOGICA</t>
  </si>
  <si>
    <t>Dar a conocer al personal médico especializado del área de dermatologia del servicio de atencion de consulta externa los protocolos pertenecientes a la atención médica especializada.</t>
  </si>
  <si>
    <t>¿EL PERSONAL DE ENFERMERIA PERTENECIENTE AL ÁREA DE CONSULTA EXTERNA QUE EJECUTA FUNCIONES EN EL CONSULTORIO DE HERIDAS TIENE CONOCIMIENTO DE LOS PROTOCOLOS PERTENECIENTES AL SERVICIO?</t>
  </si>
  <si>
    <t>PROCEDIMIENTO DE VIGILANCIA Y CONTROL DE LA HERIDA 
PROTOCOLO DE CURACIONES</t>
  </si>
  <si>
    <t>Dar a conocer al de enfermería del área de vigilancia de la herida del servicio de atencion de consulta externa los protocolos pertenecientes a la atención.</t>
  </si>
  <si>
    <t>¿LOS MEDICOS ESPECIALISTAS PERTENECIENTES AL ÁREA DE  CARDIOLOGIA PEDIATRICA QUE EJECUTAN FUNCIONES EN EL SERVICIO DE CONSULTA EXTERNA TIENEN CONOCIMIENTO DE LOS PROTOCOLOS PERTENECIENTES AL SERVICIO?</t>
  </si>
  <si>
    <t>PROCEDIMIENTO ECOCARDIOGRAMA M2D DOPPLER COLOR EN NIÑOS</t>
  </si>
  <si>
    <t>Dar a conocer al personal médico especializado del área de cardiologia pediatrica del servicio de atencion de consulta externa los protocolos pertenecientes a la atención médica especializada.</t>
  </si>
  <si>
    <t>¿LOS MEDICOS ESPECIALISTAS PERTENECIENTES AL ÁREA DE  CIRUGIA VASCULAR QUE EJECUTAN FUNCIONES EN EL SERVICIO DE CONSULTA EXTERNA TIENEN CONOCIMIENTO DE LOS PROTOCOLOS PERTENECIENTES AL SERVICIO?</t>
  </si>
  <si>
    <t>PROTOCOLO PLESTIMOGRAFÍA VASCULAR</t>
  </si>
  <si>
    <t>Dar a conocer al personal médico especializado del área de cirugia vascular del servicio de atencion de consulta externa los protocolos pertenecientes a la atención médica especializada.</t>
  </si>
  <si>
    <t>30 minutos</t>
  </si>
  <si>
    <t>¿LOS MEDICOS ESPECIALISTAS PERTENECIENTES AL ÁREA DE OFTALMOLOGIA QUE EJECUTAN FUNCIONES EN EL SERVICIO DE CONSULTA EXTERNA TIENEN CONOCIMIENTO DE LOS PROTOCOLOS PERTENECIENTES AL SERVICIO?</t>
  </si>
  <si>
    <t xml:space="preserve">PROTOCOLO DE OFTAMOLOGÍA RETIRO DE SUTURA
PROTOCOLO DE MANEJO DE PACIENTE DE REFERENCIA A OPTOMETRIA </t>
  </si>
  <si>
    <t>Dar a conocer al personal médico especializado del área de oftalmología del servicio de atencion de consulta externa los protocolos pertenecientes a la atención médica especializada.</t>
  </si>
  <si>
    <t>¿LOS MEDICOS ESPECIALISTAS PERTENECIENTES AL ÁREA DE GINECOLOGIA QUE EJECUTAN FUNCIONES EN EL SERVICIO DE CONSULTA EXTERNA TIENEN CONOCIMIENTO DE LOS PROTOCOLOS PERTENECIENTES AL SERVICIO?</t>
  </si>
  <si>
    <t>PROTOCOLO COLPOSCOPIA-BIOPSIA</t>
  </si>
  <si>
    <t>Dar a conocer al personal médico especializado del área de ginecología del servicio de atencion de consulta externa los protocolos pertenecientes a la atención médica especializada.</t>
  </si>
  <si>
    <t>EFICIENCIA</t>
  </si>
  <si>
    <t>CAPACITACION</t>
  </si>
  <si>
    <t>¿CONOCEN LOS MÉDICOS ESPECIALISTAS EL CICLO DE ATENCIÓN DEL SERVICIO DE CONSULTA EXTERNA Y EL PASO AL QUE PERTENECEN?</t>
  </si>
  <si>
    <t>CICLO DE ATENCION CONSULTA EXTERNA</t>
  </si>
  <si>
    <t>Dar a conocer al personal médico del servicio de atencion de consulta externa, el ciclo de atencion y los momentos a los que pertenecen.</t>
  </si>
  <si>
    <t xml:space="preserve">SOCIALIZACIÓN VIRTUAL </t>
  </si>
  <si>
    <t>ENTORNO</t>
  </si>
  <si>
    <t>SOCIALIZACION</t>
  </si>
  <si>
    <t>¿EL PERSONAL DE ENFERMERIA TIENE CLARO LOS PROCEDIMIENTOS DE LIMPIEZA Y DESINFECCIÓN DE LAS DIFERENTES ÁREAS Y SUPERFICIES?</t>
  </si>
  <si>
    <t>ASEO, LIMPIEZA Y DESINFECCIÓN DE ÁREAS Y SUPERFICIES</t>
  </si>
  <si>
    <t>Explicar el correcto procedimiento de limpieza y desinfección de las distintas áreas hospitalarias al personal de enfermería del servicio de consulta externa.</t>
  </si>
  <si>
    <t>Personal de enfermería del servicio de consulta externa.</t>
  </si>
  <si>
    <t>MANTENER CONFIANZA</t>
  </si>
  <si>
    <t>¿CONOCE EL PERSONAL ADMINISTRATIVO Y ASISTENCIAL PERTENECIENTE AL SERVIICO DE CONSULTA EXTERNA EL PROCECIMIENTO DE LA SOLICITUD DE INFORMACIÓN Y ASIGNACIÓN DE CITAS?</t>
  </si>
  <si>
    <t>PROCEDIMIENTO DE ATENCION CONSULTA EXTERNA, PROCEDIMIENTO DE ASIGNACION DE CITAS</t>
  </si>
  <si>
    <t>Describir a los colaborades pertenecientes al servicio de conuslta externa el procedimiento de atención y asignación de citas.</t>
  </si>
  <si>
    <t>Personal administrativo y aisstencial del servicio de consulta externa.</t>
  </si>
  <si>
    <t>¿CONOCE EL PERSONAL ADMINISTRATIVO PERTENECIENTE AL SERVICIO DE CONSULTA EXTERNA LOS MECANISMOS DE IDENTIFICACIÓN CORRECTA DE PACIENTES?</t>
  </si>
  <si>
    <t>PROTOCOLO PARA ASEGURAR LA CORRECTA IDENTIFICACION</t>
  </si>
  <si>
    <t>Especificar los mecanismos de identificación correcta de los pacientes desde el área administrativa en el servcio de consulta externa.</t>
  </si>
  <si>
    <t>Personal administrativo del servicio de consulta externa.</t>
  </si>
  <si>
    <t>Pre y Post test, listado de asistencia y acta incluido TH-FO-001</t>
  </si>
  <si>
    <t>¿EL PERSONAL DE ENFERMERIA TIENE CONOCIMIENTO DE LAS RECOMENDACIONES CORRESPONDIENTES A LOS PROCEDIMIENTOS AMBULATORIOS QUE SE REALIZAN EN EL SERVICIO?</t>
  </si>
  <si>
    <t xml:space="preserve">GUIA DE RECOMENDACIONES DEL SERVICIO DE CONSULTA EXTERNA </t>
  </si>
  <si>
    <t xml:space="preserve">Identificar las recomendaciones y posibles complicaciones de los procedimientos ambulatorios que se realizan en el servicio de consulta externa. </t>
  </si>
  <si>
    <t>BANCO DE SANGRE - SERVICIO GESTION PRETRANSFUSIONAL</t>
  </si>
  <si>
    <t>Porque es importante que todos los colaboradores conozcan y analicen el Control de Calidad del Servicio de Gestión Pretransfusional ?</t>
  </si>
  <si>
    <t>Importancia del Control de Calidad del Servicio de Gestión Pretransfusional</t>
  </si>
  <si>
    <t>Dra. Paola Arias</t>
  </si>
  <si>
    <t>Conocer los procesos que garantizan la calidad del Servicio de Gestión Pretransfusional.</t>
  </si>
  <si>
    <t>Resolucion 901 de 1996 y Decreto 1571 de 1993.</t>
  </si>
  <si>
    <t>CONVERSATORIO</t>
  </si>
  <si>
    <t>2 horas</t>
  </si>
  <si>
    <t xml:space="preserve">1 ) Convocatoria a reunion, lista de asistencia presencial y acta de reunión.                     2) Diapositivas         </t>
  </si>
  <si>
    <t>CINE FORO</t>
  </si>
  <si>
    <t>Cuales son los lineamientos para la Selección de Donantes actualizados a Agosto 2022.</t>
  </si>
  <si>
    <t>Lineamiento Selección de Donantes Septiembre 2021</t>
  </si>
  <si>
    <t>Dra. Maria Ubaldina Gonzalez</t>
  </si>
  <si>
    <t>Actualizar al personal de Banco de Sangre  y los donantes sobre los lineamientos para seleccionar un donante de sangre apto.</t>
  </si>
  <si>
    <t xml:space="preserve">Lineamiento para la Selección de Donantes en Colombia Agosto 2022. </t>
  </si>
  <si>
    <t>Bacteriologos Banco de Sangre y Servicio de Gestion Pretransfusional.</t>
  </si>
  <si>
    <t>Cuales son las causas o situaciones que llevan a la contaminación bacteriana de los productos sanguineos?</t>
  </si>
  <si>
    <t>Contaminación Bacteriana de Productos Sanguineos</t>
  </si>
  <si>
    <t>Dr. Oswaldo Quiceno</t>
  </si>
  <si>
    <t>Fortalecer el conocimiento del bacteriologo sobre las causas y eventos que pueden llevar a que un hemocomponente sanguineo se contamine.</t>
  </si>
  <si>
    <t>DT-PL-001 Plan de Contingencia de Cadena de Frio de banco de Sangre y Servicio Gestión Pretransfusional</t>
  </si>
  <si>
    <t xml:space="preserve">Recursos humano: Capacitador y participantes.
Recursos físicos y digitales: Banco de Sangre- PC Portatil - VIDEO BEAM </t>
  </si>
  <si>
    <t xml:space="preserve">1 ) Convocatoria a reunion, lista de asistencia virtual y acta de reunión.                     2) Diapositivas </t>
  </si>
  <si>
    <t>Cual es la importancia de fortalecer el conocimiento continuamente en Garantia de la Calidad en los Servicios de Sangre?</t>
  </si>
  <si>
    <t>Calidad en los Servicio de Sangre</t>
  </si>
  <si>
    <t>Dra.Leidy Johanna Ortiz Ortiz</t>
  </si>
  <si>
    <t xml:space="preserve">Reforzar a los profesionales de Banco de Sangre y Servicio de Gestión Pretransfusional en su  conocimiento academico y tecnico en "Garantia de la Calidad", </t>
  </si>
  <si>
    <t>Decreto 1571 de 1993,   Resolucion 901 de 1996   Medicina Transfusional        Hematologia Basica y aplicada.</t>
  </si>
  <si>
    <t>2 HORAS</t>
  </si>
  <si>
    <t>BANCO DE SANGRE - SERVICIO GESTION PRETRANSFUSIONALNGRE</t>
  </si>
  <si>
    <t xml:space="preserve">Cuales son los  beneficios para un paciente al ser transfundido con plaquetas obtenidas por  por Aferesis?  </t>
  </si>
  <si>
    <t>Donacion por Aferesis</t>
  </si>
  <si>
    <t>Dra. Eliana Liseth Mojica Ardila</t>
  </si>
  <si>
    <t>Disminuir la exposición al riesgo de infecciones, desarrollo de anticuerpos y reacciones alérgicas al Transfundir una mayor cantidad de plaquetas de un solo donante al paciente. La donación de plaquetas de la sangre puede ayudar a detener el sangrado en pacientes que tienen heridas por diferentes enfermedades y que necesitan de este recurso para mejorar su calidad de vida.</t>
  </si>
  <si>
    <t>Medicina Transfusional        Hematologia Basica y aplicada.</t>
  </si>
  <si>
    <t>Cual es  el proposito de realizar Control de Calidad en Inmunoserologia en Banco de Sangre ?</t>
  </si>
  <si>
    <t>Importancia del control de calidad en inmunoserologia</t>
  </si>
  <si>
    <t>Dra. Nathalia Botello</t>
  </si>
  <si>
    <t xml:space="preserve">Prevenir el riesgo de infecciones trasmisibles por sangre durante las transfusiones, garantizando la calidad de los componentes a trasfundir.
El Control de Calidad se realiza para asegurar
que los reactivos, equipamientos y métodos funcionen
adecuadamente, dentro de los estándares establecidos.
</t>
  </si>
  <si>
    <t>Decreto 1571/1993 y Resolución 0901/1996.     Inmunologia Clinica</t>
  </si>
  <si>
    <t>Cuales son los beneficios de transfundir hemocomponentes leucorreducidos a un paciente?</t>
  </si>
  <si>
    <t>Utilidad e importancia componentes sanguineos leucorreducidos</t>
  </si>
  <si>
    <t>Dra. Diana Mirley Diaz Vargas</t>
  </si>
  <si>
    <t xml:space="preserve">Reforzar al Bacteriologo los beneficios de transfundir Hemocomponentes leucocrreducidos a un paciente, ya que disminuye la incidencia de aloinmunización por HLA y   lo previene de infecciones y reacciones post Transfusionales ha mediado o largo plazo. </t>
  </si>
  <si>
    <t>Cual es el uso clinico de realizar el RAI e identificar los anticuerpos que den RAI positivo para un paciente?</t>
  </si>
  <si>
    <t>Uso clinico e importancia del RAI e identificacion de anticuerpos</t>
  </si>
  <si>
    <t>Dra. Ines Beatriz Gari</t>
  </si>
  <si>
    <t>Reforzar el conocimiento sobre la importancia de realizar Rastreo de Anticuerpos y su respectiva identificación.</t>
  </si>
  <si>
    <t>Medicina Transfusional        Hematologia Basica y aplicada.  Resolucion 0901/1996.</t>
  </si>
  <si>
    <t>Cual es la importancia de recapacitar en el programa de reactivovigilancia?</t>
  </si>
  <si>
    <t xml:space="preserve">Programa de reactivovigilancia y sus actualizaciones </t>
  </si>
  <si>
    <t>Dra. Elsie Entrena Mutis</t>
  </si>
  <si>
    <t>Recapacitar al personal sobre el Programa de Reactivovigilancia y sus actualizaciones</t>
  </si>
  <si>
    <t>Resolución N°2013-038979. Decreto 3770 de 2004.     Resolución 2003 de 2014, Resolucion 1024/2013   Resolucion 3100 de 2019, Resolucion 2020007532 de 2020.</t>
  </si>
  <si>
    <t>Cuales es la importancia de capacitar continuamente al personal flebotomista y al supervisor de la flebotomia en el Banco de Sangre ?</t>
  </si>
  <si>
    <t>Flebotomia en Bancos de Sangre</t>
  </si>
  <si>
    <t>Victoria Yamile hernandez O.     Kelly Dayanna Garcia</t>
  </si>
  <si>
    <t>Formar continuamente al personal de banco de Sangre sobre los requisitos y conocimientos para realizar una flebotomia exitosa y cuales son los tipos de flebotomias.</t>
  </si>
  <si>
    <t>Resolución 901 de 1196 y Decreto 1571 de 1993.</t>
  </si>
  <si>
    <t>Cual es la importancia de la Hemovigilancia en los servicios de sangre?</t>
  </si>
  <si>
    <t>Estado actual de la  Hemovigilancia en Colombia y en la ESE HUEM.</t>
  </si>
  <si>
    <t>Dra. Astrid Sarmiento</t>
  </si>
  <si>
    <t xml:space="preserve">Realizar educación continuada sobre hemovigilancia al personal de banco de Sangre  y Servicio de Gestión Pretransfusional. </t>
  </si>
  <si>
    <t>Cuando es pertinente transfundir plaquetas y que medidas tomar en la escases de plaquetas</t>
  </si>
  <si>
    <t>Reacciones Transfusionales Inmunes y no inmunes</t>
  </si>
  <si>
    <t>Dr. Leonardo Camacho</t>
  </si>
  <si>
    <t>Reforzar las causas de la Trombocitopenia y  tratamiento, cuando es pertinente transfundir plaquetas.</t>
  </si>
  <si>
    <t xml:space="preserve">BANCO DE SANGRE </t>
  </si>
  <si>
    <t>¿Como se implementa el Programa de Reactivovigilancia en la E.S.E. HUEM?¿Cual es su Su importancia? ¿Que debemos hacer cuando ocurren los eventos adversos o incidentes relacionados con reactivos de diagnostico in vitro? ¿Donde podemos buscar las alertas sanitarias?</t>
  </si>
  <si>
    <t>Programa de Reactivovigilancia y sus actualizaciones</t>
  </si>
  <si>
    <t>Dra Elsie Entrena Mutis</t>
  </si>
  <si>
    <t>Fortalecer el conocimiento del Programa de reactivovigilancia y sus actualizaciones</t>
  </si>
  <si>
    <t>Farmacia, Laboratorio Clínico y  Patologia .</t>
  </si>
  <si>
    <t>ESTUDIO DE CASOS</t>
  </si>
  <si>
    <t>BIOMEDICA</t>
  </si>
  <si>
    <t>Reinduccion</t>
  </si>
  <si>
    <t>¿ Como es el correcto manejo de equipos presentes en los servicios asistenciales?</t>
  </si>
  <si>
    <t>Uso adeacuado de equipos biomédicos</t>
  </si>
  <si>
    <t>Ing. Biomédica</t>
  </si>
  <si>
    <t>Usar  adeacuadamente los equipos biomédicos mitigando los mantenimeintos correctivos por mal uso.</t>
  </si>
  <si>
    <t>Resolución 3100 de 2019</t>
  </si>
  <si>
    <t xml:space="preserve">Entrenamiento presencial </t>
  </si>
  <si>
    <t>Urgencias adulto</t>
  </si>
  <si>
    <t>Computador, Video Beam, pepel e impresora. Facilitador y participantes</t>
  </si>
  <si>
    <t>Elemtos presentes en la institución. No se requiere inversión adicional</t>
  </si>
  <si>
    <t>Electrocardiografo</t>
  </si>
  <si>
    <t xml:space="preserve"> </t>
  </si>
  <si>
    <t>Bomba de Infusión</t>
  </si>
  <si>
    <t>Monitor de Signos</t>
  </si>
  <si>
    <t>Desfibrilador</t>
  </si>
  <si>
    <t>Laringoscopio</t>
  </si>
  <si>
    <t>Tensiometro</t>
  </si>
  <si>
    <t>Enero, Marzo, Mayo, Julio, septiemrbe, noviembre</t>
  </si>
  <si>
    <t>Urgencias Pediatricas</t>
  </si>
  <si>
    <t>Consulta Externa</t>
  </si>
  <si>
    <t>Bascula</t>
  </si>
  <si>
    <t>Unidad de odontologia</t>
  </si>
  <si>
    <t>Lampara de hendidura</t>
  </si>
  <si>
    <t>Consola telepack</t>
  </si>
  <si>
    <t>Ecografo</t>
  </si>
  <si>
    <t>Oftalmoscopio Binocular</t>
  </si>
  <si>
    <t>Imagenología</t>
  </si>
  <si>
    <t>Digitalizador</t>
  </si>
  <si>
    <t>Rayos x portatil</t>
  </si>
  <si>
    <t>Detector</t>
  </si>
  <si>
    <t>Laboratorio Clinico</t>
  </si>
  <si>
    <t>Centrifuga</t>
  </si>
  <si>
    <t>Micropipeta</t>
  </si>
  <si>
    <t>Cabina de Flujo Laminar</t>
  </si>
  <si>
    <t>Microscopio</t>
  </si>
  <si>
    <t xml:space="preserve">Marzo, Junio, septiembre, noviembre. </t>
  </si>
  <si>
    <t>Banco de Sangre</t>
  </si>
  <si>
    <t>Balanza  Electronica</t>
  </si>
  <si>
    <t>febrero, mayo, agosto, noviembre</t>
  </si>
  <si>
    <t>Patología</t>
  </si>
  <si>
    <t>Horno de incubación</t>
  </si>
  <si>
    <t>Procesador de tejidos</t>
  </si>
  <si>
    <t xml:space="preserve">febrero, mayo, agosto, </t>
  </si>
  <si>
    <t>Rehabilitación</t>
  </si>
  <si>
    <t>Estimulador de corriente</t>
  </si>
  <si>
    <t xml:space="preserve">Febrero, mayo, julio, septiembre. </t>
  </si>
  <si>
    <t>Cirugía</t>
  </si>
  <si>
    <t xml:space="preserve"> Maquina de anestesia</t>
  </si>
  <si>
    <t>Electrobisturí</t>
  </si>
  <si>
    <t>Aspirador Quirurgico</t>
  </si>
  <si>
    <t>Facoemulsificador</t>
  </si>
  <si>
    <t>enero, marzo, abril, mayo, junio, julio,agosto,septiembre, noviembre</t>
  </si>
  <si>
    <t>Sala de Partos</t>
  </si>
  <si>
    <t>Camas electricas</t>
  </si>
  <si>
    <t>Enero,marzo, mayo, junio.julio, septiembre, noviembre</t>
  </si>
  <si>
    <t>Cuidado Intermedio Basico y Cuidado intermedio Neonatal</t>
  </si>
  <si>
    <t>Incubadora</t>
  </si>
  <si>
    <t>Neopuff</t>
  </si>
  <si>
    <t>Esterilización</t>
  </si>
  <si>
    <t>Autoclave</t>
  </si>
  <si>
    <t>Febrero, junio, noviemrbe</t>
  </si>
  <si>
    <t>Banco de Leche</t>
  </si>
  <si>
    <t xml:space="preserve">Extractor </t>
  </si>
  <si>
    <t>Microcentrifuga</t>
  </si>
  <si>
    <t>Baño serologico</t>
  </si>
  <si>
    <t>Febrero, Abril, junio, agosto, octubre</t>
  </si>
  <si>
    <t>Madre Canguro</t>
  </si>
  <si>
    <t>bascula</t>
  </si>
  <si>
    <t>tensiometro</t>
  </si>
  <si>
    <t>Abril, Agosto</t>
  </si>
  <si>
    <t>Oncología</t>
  </si>
  <si>
    <t>Ecografia</t>
  </si>
  <si>
    <t>Febrero, Junio, octubre</t>
  </si>
  <si>
    <t>piso 3 y 4</t>
  </si>
  <si>
    <t>enero, marzo, Mayo, junio, julio, septiembre, noviembre</t>
  </si>
  <si>
    <t>piso 5 ginecostetricia</t>
  </si>
  <si>
    <t xml:space="preserve">piso 6 </t>
  </si>
  <si>
    <t>piso 7 , piso 9, piso  10 y piso 12</t>
  </si>
  <si>
    <t>piso 8 y piso 11</t>
  </si>
  <si>
    <t>Audiología</t>
  </si>
  <si>
    <t>Audiometro</t>
  </si>
  <si>
    <t>Cabina sonoamortiguadora</t>
  </si>
  <si>
    <t>Febrero,Julio</t>
  </si>
  <si>
    <t>Endoscopia</t>
  </si>
  <si>
    <t>Monitor</t>
  </si>
  <si>
    <t>Torre de endoscopia</t>
  </si>
  <si>
    <t xml:space="preserve">Marzo,junio, septiembre, diciembre. </t>
  </si>
  <si>
    <t xml:space="preserve">CIRUGIA GENERAL Y ESP. QUIRURGICAS </t>
  </si>
  <si>
    <t>JALONAR INNOVACIÓN</t>
  </si>
  <si>
    <t>Saber</t>
  </si>
  <si>
    <t>FORMACION CONTINUA</t>
  </si>
  <si>
    <t>Aplica de manera correcta el personal medico del servicio de Neurocirugia la Guía Clínica Basada en la Evidencia para la atención del paciente con Cervicalgia ?</t>
  </si>
  <si>
    <t>Guia de practicas clinicas Guía Clínica Basada en la Evidencia para la atención del paciente con Cervicalgia</t>
  </si>
  <si>
    <t xml:space="preserve">Doc Victor Antolinez </t>
  </si>
  <si>
    <t>Fortalecer la adherencia Guia de practicas clinicas Guía Clínica Basada en la Evidencia para la atención del paciente con Cervicalgia</t>
  </si>
  <si>
    <t>Resolución 3100 (Habilitación).  Manual de acreditación en salud ambulatoria y hospitalaria. Estándar 110. Código TH7.</t>
  </si>
  <si>
    <t xml:space="preserve">Socializacion presencial o Virtual </t>
  </si>
  <si>
    <t xml:space="preserve">Medicos Especialistas de  Neurocirugia </t>
  </si>
  <si>
    <t xml:space="preserve">1 HORA </t>
  </si>
  <si>
    <t>Computador + Internet</t>
  </si>
  <si>
    <t>OCTUBRE</t>
  </si>
  <si>
    <t>Aplica de manera correcta el personal medico del servicio de Neurocirugia la Guia de Trauma Craneocefalico severo?</t>
  </si>
  <si>
    <t>Guía de Práctica Clínica Para el diagnóstico y tratamiento de pacientes adultos con trauma craneoencefálico severo</t>
  </si>
  <si>
    <t>Fortalecer la adherencia a la guia practica clinica de Trauma Craneocefalico Severo.</t>
  </si>
  <si>
    <t>Aplica de manera correcta el personal medico del servicio deCirugia General el Protocolo de Pared Abdominal?</t>
  </si>
  <si>
    <t xml:space="preserve">Protocolo de Pared Abdominal </t>
  </si>
  <si>
    <t xml:space="preserve">Doc Hender Hernandez </t>
  </si>
  <si>
    <t xml:space="preserve">Fortalecer la adherencia del Protocolo de Pared Abdominal </t>
  </si>
  <si>
    <t>Medicos Especialistas de Cirugia General</t>
  </si>
  <si>
    <t>ABRIL</t>
  </si>
  <si>
    <t>Aplica de manera correcta el personal medico del servicio deCirugia General el protocolo de Colelitiasis ?</t>
  </si>
  <si>
    <t>Protolo de Colelitiasis</t>
  </si>
  <si>
    <t>Fortalecer la adherencia del Protolo de Colelitiasis</t>
  </si>
  <si>
    <t xml:space="preserve">Aplica de manera correcta el personal medico del servicio deCirugia Vascular la Guia de Manejo Incial de paciente con trauma Vascular ? </t>
  </si>
  <si>
    <t xml:space="preserve">Guia de Manejo Incial de paciente con trauma Vascular </t>
  </si>
  <si>
    <t>Dr SanJuan</t>
  </si>
  <si>
    <t xml:space="preserve">Fortalecer la adherenciaa la  Guia de Manejo Incial de paciente con trauma Vascular </t>
  </si>
  <si>
    <t>Medicos Especialistas en Cirugia Vascular</t>
  </si>
  <si>
    <t>JULIO</t>
  </si>
  <si>
    <t>Aplica de manera correcta el personal medico del servicio de Urologia la Guia Practica Clinica de GUIA CLINICA DE UROLITIASIS</t>
  </si>
  <si>
    <t>GUIA CLINICA DE UROLITIASIS</t>
  </si>
  <si>
    <t xml:space="preserve">Doc. Julian Arenas </t>
  </si>
  <si>
    <t>Fortalecer la adherencia a la Guia de Practica Clinica GUIA CLINICA DE UROLITIASIS</t>
  </si>
  <si>
    <t xml:space="preserve">Medicos Especialistas en Urologia </t>
  </si>
  <si>
    <t>MAYO - JULIO</t>
  </si>
  <si>
    <t>Aplica de manera correcta el personal medico del servicio de Urologia la Guia Practica Clinica de  INCONTINENCIA URINARIA</t>
  </si>
  <si>
    <t>GUIA CLINICA  INCONTINENCIA URINARIA</t>
  </si>
  <si>
    <t>Fortalecer la adherencia a la Guia de Practica Clinica  INCONTINENCIA URINARIA</t>
  </si>
  <si>
    <t>MAYO</t>
  </si>
  <si>
    <t xml:space="preserve">Aplica de manera correcta el personal medico del servicio de Urologia la Guia Practica Clinica de NEUROUROLOGIA .? </t>
  </si>
  <si>
    <t xml:space="preserve">Guia Practica Clinica de NEUROUROLOGIA </t>
  </si>
  <si>
    <t xml:space="preserve">Fortalecer la adherencia a la Guia de Practica Clinica  NEUROUROLOGIA </t>
  </si>
  <si>
    <t xml:space="preserve">Aplica de manera correcta el personal medico del servicio de Ofatalmologia  la Guia Practica Clinica de  neonatal y Oftalmológica para la prevención, examen y tratamiento de la retinopatía de la prematurez en Colombia .? </t>
  </si>
  <si>
    <t xml:space="preserve">Guía neonatal y Oftalmológica para la prevención, examen y tratamiento de la retinopatía de la prematurez en Colombia </t>
  </si>
  <si>
    <t>Doc. Juan Carlos Superlano</t>
  </si>
  <si>
    <t>Fortalecer la adherencia a la Guia de Practica Clinica   neonatal y Oftalmológica para la prevención, examen y tratamiento de la retinopatía de la prematurez en Colombia</t>
  </si>
  <si>
    <t>Medicos Especialistas de Oftalmologia</t>
  </si>
  <si>
    <t>AGOSTO</t>
  </si>
  <si>
    <t xml:space="preserve">Aplica de manera correcta el personal medico del servicio de Ofatalmologia la Guia Practica Clinica de Clínica en Trauma ocular grave.  .? </t>
  </si>
  <si>
    <t>Guía de Práctica Clínica en Trauma ocular grave.</t>
  </si>
  <si>
    <t>Fortalecer la adherencia a la Guia de Practica Clinica  Guía de en Trauma ocular grave.</t>
  </si>
  <si>
    <t>Aplica de manera correcta el personal medico del servicio de ortopedia la Guia Practica Clinica de  Para el diagnóstico y tratamiento de pacientes con esguince de tobillo en la fase aguda</t>
  </si>
  <si>
    <t>Guía de Práctica Clínica Para el diagnóstico y tratamiento de pacientes con esguince de tobillo en la fase aguda</t>
  </si>
  <si>
    <t xml:space="preserve">Doc. Ronny Angel </t>
  </si>
  <si>
    <t>Fortalecer la adherencia a la Guia de Practica Clinica  Para el diagnóstico y tratamiento de pacientes con esguince de tobillo en la fase aguda.</t>
  </si>
  <si>
    <t>Medicos Especilistas de  Ortopedia</t>
  </si>
  <si>
    <t>NOVIEMBRE</t>
  </si>
  <si>
    <t>Aplica de manera correcta el personal medico del servicio de ortopedia la Guia Practica Clinica de Para el diagnóstico y tratamiento de pacientes Diagnóstico y tratamiento de Fractura Diafisaria Cerrada del Cúbito.</t>
  </si>
  <si>
    <t>Guía de Práctica Clínica Para el diagnóstico y tratamiento de pacientes Diagnóstico y tratamiento de Fractura Diafisaria Cerrada del Cúbito.</t>
  </si>
  <si>
    <t>Fortalecer la adherencia a la Guia de Practica Clinica   Para el diagnóstico y tratamiento de pacientes Diagnóstico y tratamiento de Fractura Diafisaria Cerrada del Cúbito..</t>
  </si>
  <si>
    <t>Aplica de manera correcta el personal medico del servicio de ortopedia la Guia Practica Clinica de diagnóstico, Diagnóstico y Tratamiento del Síndrome de Hombro Doloroso.</t>
  </si>
  <si>
    <t>Guía de Práctica Clínica Diagnóstico y Tratamiento del Síndrome de Hombro Doloroso.</t>
  </si>
  <si>
    <t>Fortalecer la adherencia a la Guia de Practica Clinica  Guía Diagnóstico y Tratamiento del Síndrome de Hombro Doloroso.</t>
  </si>
  <si>
    <t xml:space="preserve">Aplica de manera correcta el personal medico del servicio de Ortopedia el Protocolo de Fractura de Cadera </t>
  </si>
  <si>
    <t xml:space="preserve">Protocolo de Fractura de Cadera </t>
  </si>
  <si>
    <t xml:space="preserve">Fortalecer la adherencia al Protocolo de Cadera  </t>
  </si>
  <si>
    <t>DICIEMBRE</t>
  </si>
  <si>
    <t>Aplica de manera correcta el personal medico del servicio de Otorrino la Guia Practica Clinica de Tratamiento de Faringitis aguda, sinusitis cronica y Rinitis</t>
  </si>
  <si>
    <t>Guia Practica Clinica de Tratamiento de Faringitis aguda, sinusitis cronica y Rinitis</t>
  </si>
  <si>
    <t>Dr Jorge Mirep</t>
  </si>
  <si>
    <t>Fortalecer la adherencia al Tratamiento de Faringitis aguda, sinusitis cronica y Rinitis</t>
  </si>
  <si>
    <t>Medicos Especialistas en .Otorrino</t>
  </si>
  <si>
    <t>JUNIO</t>
  </si>
  <si>
    <t>Aplica de manera correcta el personal medico del servicio de Atencion de Osteoartrosis de Cadera y Rodilla</t>
  </si>
  <si>
    <t>Guia Practica Clinica de Atencion de Osteoartrosis de Cadera y Rodilla</t>
  </si>
  <si>
    <t>Fortalecer la adherencia a la Atencion de Osteoartrosis de Cadera y Rodilla</t>
  </si>
  <si>
    <t>Aplica de manera correcta el personal medico del servicio de Ortopedia de Artrosis de Cadera</t>
  </si>
  <si>
    <t>Guia Practica Clinica de Artrosis de Cadera</t>
  </si>
  <si>
    <t>Fortalecer la adherencia a la Guia de Practica Clinica   Artrosis de Cadera</t>
  </si>
  <si>
    <t>Aplica de manera correcta el personal medico del servicio de Urologia la Guia Practica Clinica de Cáncer De Vejiga No Musculo-Invasiva Eau Guidelines</t>
  </si>
  <si>
    <t>GPC Cáncer De Vejiga No Musculo-Invasiva Eau Guidelines</t>
  </si>
  <si>
    <t xml:space="preserve">Fortalecer la adherencia a la Guia de Practica Clinica  Cáncer De Vejiga No Musculo-Invasiva </t>
  </si>
  <si>
    <t>Aplica de manera correcta el personal medico del servicio de Urologia la Guia Practica Clinica de Cáncer testicular Eau Guidelines</t>
  </si>
  <si>
    <t>GPC Cáncer testicular Eau Guidelines</t>
  </si>
  <si>
    <t>Fortalecer la adherencia a la Guia de Practica Clinica  de Cáncer testicular</t>
  </si>
  <si>
    <t>Aplica de manera correcta el personal medico del servicio de Urologia la Guia Practica Clinica de Cáncer De Pene Eau Guidelines</t>
  </si>
  <si>
    <t>GPC Cáncer De Pene Eau Guidelines</t>
  </si>
  <si>
    <t xml:space="preserve">Fortalecer la adherencia a la Guia de Practica Clinica  de Cáncer De Pene </t>
  </si>
  <si>
    <t>Aplica de manera correcta el personal medico del servicio de Urologia la Guia Practica Clinica de Carcinoma De Células Renales Eau Guidelines</t>
  </si>
  <si>
    <t>GPC Carcinoma De Células Renales Eau Guidelines</t>
  </si>
  <si>
    <t>Aplica de manera correcta el personal medico del servicio de Urologia la Guia Practica Clinica de  Infecciones Urológicas</t>
  </si>
  <si>
    <t>GPC  Infecciones Urológicas</t>
  </si>
  <si>
    <t>Fortalecer la adherencia a la Guia de Practica Clinica  de  Infecciones Urológicas</t>
  </si>
  <si>
    <t>Aplica de manera correcta el personal medico del servicio de Urologia la Guia Practica Clinica de Manejo de luts masculinos no neurogenicos</t>
  </si>
  <si>
    <t>GPC Manejo de luts masculinos no neurogenicos</t>
  </si>
  <si>
    <t>Fortalecer la adherencia a la Guia de Practica Clinica  de Manejo de luts masculinos no neurogenicos</t>
  </si>
  <si>
    <t>Aplica de manera correcta el personal medico del servicio de Urologia la Guia Practica Clinica de Carcinoma de células uroteliales del tracto urinario superior Eau Guidelines</t>
  </si>
  <si>
    <t>GPC  Carcinoma de células uroteliales del tracto urinario superior Eau Guidelines</t>
  </si>
  <si>
    <t xml:space="preserve">Fortalecer la adherencia a la Guia de Practica Clinica  Carcinoma de células uroteliales del tracto urinario superior </t>
  </si>
  <si>
    <t>FEBRERO</t>
  </si>
  <si>
    <t>Aplica de manera correcta el personal medico del servicio de Urologia la Guia Practica Clinica de  Dolor Pélvico Crónico</t>
  </si>
  <si>
    <t>GPC Dolor Pélvico Crónico</t>
  </si>
  <si>
    <t>Fortalecer la adherencia a la Guia de Practica Clinica  de Dolor Pélvico Crónico</t>
  </si>
  <si>
    <t>Aplica de manera correcta el personal medico del servicio de Cirugia de mano la Guia de practica Clinica del manejo integral de las lesiones traumatyicas de mano en el adulto.</t>
  </si>
  <si>
    <t>Aplica de manera correcta el personal medico del servicio de Cirugia de Mano?</t>
  </si>
  <si>
    <t>Guia Practica Clinica Manejo integral de las lesiones traumaticas de mano en el adulto</t>
  </si>
  <si>
    <t>Dr Jose Ignacio Bravo</t>
  </si>
  <si>
    <t>Fortalecer la adherencia al Manejo integral de las lesiones traumaticas de mano en el adulto</t>
  </si>
  <si>
    <t xml:space="preserve">Medicos Especilistas en Cirugia de mano </t>
  </si>
  <si>
    <t>Aplica de manera correcta el personal medico del servicio de Cirugia de Torax la Guia Practica Clinica de prevencion, Diagnostico y Tratamiento de fracturas Costales?</t>
  </si>
  <si>
    <t>Guia Practica Clinica de prevencion, Diagnostico y Tratamiento de fracturas Costales</t>
  </si>
  <si>
    <t>Dr Marcel Quintero</t>
  </si>
  <si>
    <t>Fortalecer la adherencia a la prevencion, Diagnostico y Tratamiento de fracturas Costales</t>
  </si>
  <si>
    <t>Medicos Especialista en Cvirugia De Torax</t>
  </si>
  <si>
    <t>Aplica de manera correcta el personal medico del servicio de Cirugia Plastica la Guia Practica Clinica de la ISBI para el cuidado de las Quemaduras</t>
  </si>
  <si>
    <t>Guia Practica Clinica de la ISBI para el cuidado de las Quemaduras</t>
  </si>
  <si>
    <t>Dra Claudia Perez</t>
  </si>
  <si>
    <t>Fortalecer la adherencia de la ISBI para el cuidado de las Quemaduras</t>
  </si>
  <si>
    <t>Medicos Especialistas en Cirugia Plastica</t>
  </si>
  <si>
    <t>Aplica de manera correcta el personal medico del servicio de Cirugia Plastica la Guia Practica Clinica para la prevencion y el Tratamiento de las Ulceras por presion.</t>
  </si>
  <si>
    <t>Guia Practica Clinica para la prevencion y el Tratamiento de las Ulceras por presion.</t>
  </si>
  <si>
    <t>Fortalecer la adherencia de la prevencion y el Tratamiento de las Ulceras por presion.</t>
  </si>
  <si>
    <t>Medicos de cirugia general Y Esp.Cirugia Plastica</t>
  </si>
  <si>
    <t>Aplica de manera correcta el personal medico del servicio de Cirugia Vascular la Guia Practica Clinica en Enfermedad Tromboembolica Venosa?</t>
  </si>
  <si>
    <t>Guia Practica Clinica en Enfermedad Tromboembolica Venosa</t>
  </si>
  <si>
    <t>Fortalecer la adherenciaa la Guia Practica Clinica en Enfermedad Tromboembolica Venosa</t>
  </si>
  <si>
    <t>Aplica de manera correcta el personal medico del servicio de Cirugia General La Guia Practica Clinica para la prevencion, diagnostico y tratamiento temprano del Cancer Gastrico?</t>
  </si>
  <si>
    <t>Guia Practica Clinica para la prevencion, diagnostico y tratamiento temprano del Cancer Gastrico.</t>
  </si>
  <si>
    <t>Fortalecer la adherencia a la Guia Practica Clinica para la prevencion, diagnostico y tratamiento temprano del Cancer Gastrico.</t>
  </si>
  <si>
    <t>Aplica de manera correcta el personal medico del servicio de Cirugia General La Guia Practica Clinica Recomendaciones para el manejo de Coledocolitiasis?</t>
  </si>
  <si>
    <t>La Guia Practica Clinica Recomendaciones para el manejo de Coledocolitiasis.</t>
  </si>
  <si>
    <t>Fortalecer la adherencia a la Guia Practica Clinica Recomendaciones para el manejo de Coledocolitiasis.</t>
  </si>
  <si>
    <t>Aplica de manera correcta el personal medico del servicio de Cirugia General La Guia Practica Clinica de la Apendicitis Aguda?</t>
  </si>
  <si>
    <t xml:space="preserve"> Guia Practica Clinica de la Apendicitis Aguda</t>
  </si>
  <si>
    <t>Fortalecer la adherencia a la  Guia Practica Clinica de la Apendicitis Aguda.</t>
  </si>
  <si>
    <t>Aplica de manera correcta el personal medico del servicio de Cirugia General La Guia Practica Clinica Basada en la evidencia - Diagnostico y Manejo del dolor Abdominal Agudo.?</t>
  </si>
  <si>
    <t>Guia Practica Clinica Basada en la evidencia - Diagnostico y Manejo del dolor Abdominal Agudo.</t>
  </si>
  <si>
    <t>Fortalecer la adherencia a la Guia Practica Clinica Basada en la evidencia - Diagnostico y Manejo del dolor Abdominal Agudo.</t>
  </si>
  <si>
    <t>Aplica de manera correcta el personal medico del servicio de Cirugia General La Guia Practica Clinica basada en la evidencia-tratamiento Quirurgico de Oclusion Intestinal por adherencias postquiruricas en el adulto 2012?</t>
  </si>
  <si>
    <t>Guia Practica Clinica basada en la evidencia-tratamiento Quirurgico de Oclusion Intestinal por adherencias postquiruricas en el adulto 2012</t>
  </si>
  <si>
    <t>Fortalecer la adherencia a la Guia Practica Clinica pbasada en la evidencia-tratamiento Quirurgico de Oclusion Intestinal por adherencias postquiruricas en el adulto 2012.</t>
  </si>
  <si>
    <t>Aplica de manera correcta el personal medico del servicio de Cirugia General La Guia Practica Clinica basada en la evidencia- Diagnostico y tratamiento de Colecistitis y Colelitiasis?</t>
  </si>
  <si>
    <t>Guia Practica Clinica basada en la evidencia- Diagnostico y tratamiento de Colecistitis y Colelitiasis</t>
  </si>
  <si>
    <t>Fortalecer la adherencia a la Guia Practica Clinica basada en la evidencia- Diagnostico y tratamiento de Colecistitis y Colelitiasis.</t>
  </si>
  <si>
    <t>Aplica de manera correcta el personal medico del servicio de Cirugia Vascular la Guia Practica Clinica en prevencion diagnostico y tratamiento de la insuficiencia venosa cronica?</t>
  </si>
  <si>
    <t>Guia Practica Clinica en Enfermedad Tromboembolica Venosa cronica?</t>
  </si>
  <si>
    <t>Fortalecer la adherenciaa la Guia Practica Clinica en Enfermedad Tromboembolica Venosa cronica?</t>
  </si>
  <si>
    <t>Coordinación de Enfermería</t>
  </si>
  <si>
    <t>SOCIALIZACIÓN</t>
  </si>
  <si>
    <t>¿Cuál es el nivel de conocimientos del personal de Enfermeria en relación al recibo y entrega de turno y la revista médica?</t>
  </si>
  <si>
    <t>Recibo y Entrega de Turno de Enfermería / Asistencia de Enfermería en la Revista Médica</t>
  </si>
  <si>
    <t>Manuel Gelves</t>
  </si>
  <si>
    <t>Fortalecer los conocimientos del personal de Enfermeria de la ESE HUEM mediante una sesión educativa de forma virtual para el mejoramiento de las acciones en salud</t>
  </si>
  <si>
    <t>Resolución 3100 (Habilitación). Manual de acreditación en salud ambulatoria y hospitalaria. Estándar 110. Código TH7.</t>
  </si>
  <si>
    <t>Personal de Enfermería de Servicios Ambulatorios, Hospitalarios, Quirúrgicos, Apoyo Diagnóstico y Terapéutico.</t>
  </si>
  <si>
    <t>1 hora</t>
  </si>
  <si>
    <t>17/01/2023          24/01/2023</t>
  </si>
  <si>
    <t>ACTISALUD: 347 + 363 = 710                           ESE HUEM: 101 + 107 = 208</t>
  </si>
  <si>
    <t>¿Cuál es el nivel de conocimientos del personal de Enfermeria en relación al eje de atención, estrategia SSEOS y Modelo de Atención?</t>
  </si>
  <si>
    <t>Eje de Atención Centrada en el Usuario, Estrategia SSEOS y Modelo de Atención</t>
  </si>
  <si>
    <t>Acta, Lista de Asistencia, Pre Test, Material Formativo (Diapositivas, Videos), Post Test, Satisfacción</t>
  </si>
  <si>
    <t>¿Cuál es el nivel de conocimientos del personal de Enfermeria en relación al ingreso e identificación del paciente?</t>
  </si>
  <si>
    <t xml:space="preserve">Ingreso del Paciente y Protocolo de Identificación Correcta del Paciente. </t>
  </si>
  <si>
    <t>¿Cuál es el nivel de conocimientos del personal de Enfermeria en relación al PAE y kárdex?</t>
  </si>
  <si>
    <t xml:space="preserve">Plan de Atención de Enfermería y Kárdex. </t>
  </si>
  <si>
    <t>¿Cuál es el nivel de conocimientos del personal de Enfermeria en relación a la prevención de caídas y lesiones por presión?</t>
  </si>
  <si>
    <t>Protocolo de Prevención de Caídas y Protocolo de Prevención y Manejo de Lesiones por Presión</t>
  </si>
  <si>
    <t>¿Cuál es el nivel de conocimientos del personal de Enfermeria en relación a la gestión de residuos sólidos hospitalarios y manejo de ropa?</t>
  </si>
  <si>
    <t>Gestión de residuos sólidos hospitalarios, Manejo de Ropa y Descontaminación por Derrames</t>
  </si>
  <si>
    <t>¿Cuál es el nivel de conocimientos del personal de Enfermeria en relación a la venopunción y asistencia en inserción de cvc?</t>
  </si>
  <si>
    <t>Venopunción, Asistencia en la inserción percutánea de Catéter Venoso Central</t>
  </si>
  <si>
    <t>¿Cuál es el nivel de conocimientos del personal de Enfermeria en relación a los cuidados generales y curación del sitio de inserción del acceso venoso?</t>
  </si>
  <si>
    <t xml:space="preserve">Cuidados Generales y Curación del Sitio de Inserción del acceso venoso. </t>
  </si>
  <si>
    <t>¿Cuál es el nivel de conocimientos del personal de Enfermeria en relación a la gestión de medicamentos y reconciliación medicamentosa?</t>
  </si>
  <si>
    <t>Gestión segura de Medicamentos y Protocolo de Reconciliación Medicamentosa</t>
  </si>
  <si>
    <t>¿Cuál es el nivel de conocimientos del personal de Enfermeria en relación a la administración de medicamentos y manejo de bomba de infusión?</t>
  </si>
  <si>
    <t xml:space="preserve">Administración de Medicamentos y Manejo de Bomba de Infusión. </t>
  </si>
  <si>
    <t>¿Cuál es el nivel de conocimientos del personal de Enfermeria en relación a la toma, recepción, identificación, transporte y conservación de muestras?</t>
  </si>
  <si>
    <t>Toma, recepción, identificación, transporte y conservación de muestras de laboratorio</t>
  </si>
  <si>
    <t>¿Cuál es el nivel de conocimientos del personal de Enfermeria en relación al protocolo de transfusión sanguínea?</t>
  </si>
  <si>
    <t>Protocolo de Transfusión Sanguínea</t>
  </si>
  <si>
    <t>¿Cuál es el nivel de conocimientos del personal de Enfermeria en relación al control de líquidos administrados y eliminados?</t>
  </si>
  <si>
    <t>Control de Líquidos Administrados y Eliminados</t>
  </si>
  <si>
    <t>¿Cuál es el nivel de conocimientos del personal de Enfermeria en relación al cateterismo gástrico y vesical?</t>
  </si>
  <si>
    <t xml:space="preserve">Cateterismo gástrico, Cateterismo vesical </t>
  </si>
  <si>
    <t>¿Cuál es el nivel de conocimientos del personal de Enfermeria en relación a la asistencia en la alimentación?</t>
  </si>
  <si>
    <t>Asistencia de Enfermería en la Alimentación - Manejo de Nutrición Enteral y Parenteral</t>
  </si>
  <si>
    <t>¿Cuál es el nivel de conocimientos del personal de Enfermeria en relación a la preparación del paciente para procedimientos diagnósticos?</t>
  </si>
  <si>
    <t>Preparación del paciente para procedimientos diagnósticos</t>
  </si>
  <si>
    <t>¿Cuál es el nivel de conocimientos del personal de Enfermeria en relación a la asistencia en la eliminación?</t>
  </si>
  <si>
    <t>Asistencia de Enfermería en la Eliminación del Paciente: Enema y Ostomía</t>
  </si>
  <si>
    <t>¿Cuál es el nivel de conocimientos del personal de Enfermeria en relación a la higiene, posiciones y confort del paciente?</t>
  </si>
  <si>
    <t>Higiene del paciente, posiciones del paciente y confort</t>
  </si>
  <si>
    <t>¿Cuál es el nivel de conocimientos del personal de Enfermeria en relación al traslado de pacientes y transporte seguro del recién nacido?</t>
  </si>
  <si>
    <t>Traslado de pacientes y Transporte Seguro del Recién Nacido</t>
  </si>
  <si>
    <t>¿Cuál es el nivel de conocimientos del personal de Enfermeria en relación a la preparación del paciente para la toma de exámenes e imágenes diagnósticas?</t>
  </si>
  <si>
    <t>Preparación del Paciente para la Toma de Exámenes e Imágenes Diagnósticas</t>
  </si>
  <si>
    <t>¿Cuál es el nivel de conocimientos del personal de Enfermeria en relación al manejo de dispositivos de sujeción?</t>
  </si>
  <si>
    <t>Manejo de Dispositivos de Sujeción</t>
  </si>
  <si>
    <t>¿Cuál es el nivel de conocimientos del personal de Enfermeria en relación a la agudización de síntomas psiquiátricos e intervención en crisis?</t>
  </si>
  <si>
    <t>Protocolo de Agudización de Síntomas Psiquiátricos e Intervención en Crisis</t>
  </si>
  <si>
    <t>¿Cuál es el nivel de conocimientos del personal de Enfermeria en relación al manejo de pacientes con síndrome de agitación psicomotora?</t>
  </si>
  <si>
    <t>Protocolo de Manejo de Pacientes con Síndrome de Agitación Psicomotora</t>
  </si>
  <si>
    <t>¿Cuál es el nivel de conocimientos del personal de Enfermeria en relación a la asistencia en paracentesis, toracocentesis y toracostomía?</t>
  </si>
  <si>
    <t>Asistencia de Enfermería en la Paracentesis, Toracocentesis y Toracostomía</t>
  </si>
  <si>
    <t>¿Cuál es el nivel de conocimientos del personal de Enfermeria en relación a la oxigenoterapia?</t>
  </si>
  <si>
    <t>Oxigenoterapia, Administración de Oxígeno con Sistemas de Bajo y Alto Flujo</t>
  </si>
  <si>
    <t>¿Cuál es el nivel de conocimientos del personal de Enfermeria en relación al manejo de paciente con traqueostomía?</t>
  </si>
  <si>
    <t>Manejo de Enfermería al Paciente con Traqueostomía</t>
  </si>
  <si>
    <t>¿Cuál es el nivel de conocimientos del personal de Enfermeria en relación a la intubación endotraqueal y ventilación mecánica?</t>
  </si>
  <si>
    <t>Asistencia de Enfermería en la intubación endotraqueal y ventilación mecánica</t>
  </si>
  <si>
    <t>¿Cuál es el nivel de conocimientos del personal de Enfermeria en relación a la toracostomía cerrada, manejo de sistemas de drenaje torácico y retiro de tubo a tórax?</t>
  </si>
  <si>
    <t>Asistencia de Enfermería en Toracostomía Cerrada, Manejo de Sistemas de Drenaje Torácico y Retiro de Tubo a Tórax</t>
  </si>
  <si>
    <t>¿Cuál es el nivel de conocimientos del personal de Enfermeria en relación a la atención preoperatoria y lista de actividades prequirúrgicas?</t>
  </si>
  <si>
    <t>Atención Preoperatoria de Enfermería y Aplicación de Lista de Actividades Prequirúrgicas</t>
  </si>
  <si>
    <t>¿Cuál es el nivel de conocimientos del personal de Enfermeria en relación a la aplicación de lista de chequeo de cirugía segura y asistencia en transoperatorio?</t>
  </si>
  <si>
    <t>Aplicación de Lista de Chequeo de Cirugía Segura y Asistencia de Enfermería en el Transoperatorio</t>
  </si>
  <si>
    <t>¿Cuál es el nivel de conocimientos del personal de Enfermeria en relación al manejo en postoperatorio y manejo de complicaciones quirúrgicas?</t>
  </si>
  <si>
    <t>Manejo de Enfermería en el Postoperatorio Inmediato y Manejo de Complicaciones Quirúrgicas</t>
  </si>
  <si>
    <t>¿Cuál es el nivel de conocimientos del personal de Enfermeria en relación a la asistencia en educación planificación familiar?</t>
  </si>
  <si>
    <t>Asistencia Educación Planificación Familiar y Protocolo de Parto Humanizado</t>
  </si>
  <si>
    <t>¿Cuál es el nivel de conocimientos del personal de Enfermeria en relación al monitoreo fetal y asistencia en trabajo de parto?</t>
  </si>
  <si>
    <t>Monitoreo fetal y Asistencia de Enfermería en Trabajo de Parto / Partograma</t>
  </si>
  <si>
    <t>¿Cuál es el nivel de conocimientos del personal de Enfermeria en relación a la asistencia en parto, episiotomía y pinzamiento del cordón?</t>
  </si>
  <si>
    <t>Asistencia de Enfermería durante el Parto y la Episiotomía / Protocolo de Pinzamiento del Cordón</t>
  </si>
  <si>
    <t>¿Cuál es el nivel de conocimientos del personal de Enfermeria en relación al Código Rojo?</t>
  </si>
  <si>
    <t>Protocolo de Código Rojo</t>
  </si>
  <si>
    <t>¿Cuál es el nivel de conocimientos del personal de Enfermeria en relación a la identificación del recién nacido, cuidados y toma de muestra para TSH y hemoclasificación?</t>
  </si>
  <si>
    <t>Identificación del Recién Nacido, Cuidados y Toma de Muestra para TSH y Hemoclasificación</t>
  </si>
  <si>
    <t>¿Cuál es el nivel de conocimientos del personal de Enfermeria en relación a la retinopatía del recién nacido?</t>
  </si>
  <si>
    <t>Prevención de Enfermería en la Retinopatía del Recién Nacido</t>
  </si>
  <si>
    <t>¿Cuál es el nivel de conocimientos del personal de Enfermeria en relación a la remisión del prematuro al programa canguro?</t>
  </si>
  <si>
    <t>Remisión del prematuro al programa canguro</t>
  </si>
  <si>
    <t>¿Cuál es el nivel de conocimientos del personal de Enfermeria en relación a la fuga de pacientes y custodia de pertenencias?</t>
  </si>
  <si>
    <t>Procedimiento de Fuga y Custodia de Pertenencias</t>
  </si>
  <si>
    <t>¿Cuál es el nivel de conocimientos del personal de Enfermeria en relación al manejo del paciente quemado y neurológico?</t>
  </si>
  <si>
    <t>Manejo de Enfermería al Paciente Quemado y Neurológico</t>
  </si>
  <si>
    <t>¿Cuál es el nivel de conocimientos del personal de Enfermeria en relación al triage de urgencias adultos y urgencias ginecobstétricas?</t>
  </si>
  <si>
    <t>Protocolo de Triage de Urgencias Adultos y Urgencias Ginecobstétricas</t>
  </si>
  <si>
    <t>¿Cuál es el nivel de conocimientos del personal de Enfermeria en relación a la reanimación cardiorespiratoria y revisión del carro de paro?</t>
  </si>
  <si>
    <t>Asistencia de Enfermería en la Reanimación Cardiorespiratoria y Revisión del Carro de Paro</t>
  </si>
  <si>
    <t>¿Cuál es el nivel de conocimientos del personal de Enfermeria en relación al manejo de la anticoagulación profiláctica?</t>
  </si>
  <si>
    <t>Manejo de Enfermería en la Anticoagulación Profiláctica</t>
  </si>
  <si>
    <t xml:space="preserve"> DOCENCIA </t>
  </si>
  <si>
    <t>CAPACITACIÓN</t>
  </si>
  <si>
    <t xml:space="preserve">Se encuentra actualizado el personal que ingresa a la ESE HUEM en hemovigilancia? </t>
  </si>
  <si>
    <t xml:space="preserve">curso de actualización:
“Entrenamiento Hemovigilancia”
</t>
  </si>
  <si>
    <t xml:space="preserve">Dr. Leonardo Camacho
</t>
  </si>
  <si>
    <t>capacitar al personal en general de la ESE HUEM sobre generalidades de hemovigilancia.</t>
  </si>
  <si>
    <t>Protocolo institucional</t>
  </si>
  <si>
    <t>1, Metodologia participativa: se requiere hacer lectura de cada uno de los pasos de la politica, encuentro grupal, socialización de perspectivas, retroalimentación.</t>
  </si>
  <si>
    <t>Personal que ingresa a la institución, personal en entrenamiento, estudiantes y docentes de los diferentes convenios docencia- servicio</t>
  </si>
  <si>
    <t>10 HORAS</t>
  </si>
  <si>
    <t xml:space="preserve"> online -microsoft teams-Ayudas audiovisuales y materiales </t>
  </si>
  <si>
    <t>TODO EL AÑO</t>
  </si>
  <si>
    <t xml:space="preserve">Acta y Listado de Asistencia </t>
  </si>
  <si>
    <t xml:space="preserve">Conoce la comunidad hospitalaria  a fondo las generalidades de la tematica violencia sexual  y como prevenirla? </t>
  </si>
  <si>
    <t xml:space="preserve">curso de actualización:
“ Violencia Sexual ”
 </t>
  </si>
  <si>
    <t>Enf. Yeni Peña</t>
  </si>
  <si>
    <t>Informar al personal en general de la ESE HUEM sobre la tematica violencia sexual, para promover la prevención dentro y fuera de la institución.</t>
  </si>
  <si>
    <t xml:space="preserve">MINISTERIO DE SALUD Y PROTECCiÓN SOCIAL
RESOLUCiÓN NÚMllF~&lt;6) O O 4 5 9 DE 2012
( ~ 6 MAR 2012 )
Por la cual se adopta el Protocolo y Modelo de Atención Integral en Salud para
Víctimas de Violencia Sexual </t>
  </si>
  <si>
    <t xml:space="preserve">toma y transporta adecuadamente el personal las muestras de laboratorio clinico </t>
  </si>
  <si>
    <t xml:space="preserve">curso de actualización:
“Toma y Transporte De Muestras De Laboratorio Clínico ”
</t>
  </si>
  <si>
    <t xml:space="preserve">Docencia-servicio </t>
  </si>
  <si>
    <t xml:space="preserve">Actualizar al personal en general de la ESE HUEM en toma y transporte de muestras de laboratorio clinico </t>
  </si>
  <si>
    <t>Protocolo Insitucional, Resolucion 2003/2014</t>
  </si>
  <si>
    <t xml:space="preserve">Ayudas audiovisuales y matriales, laboratorio de simulacion </t>
  </si>
  <si>
    <t>ABRIL- MAYO - JUNIO - SEPTIEMBRE - OCTUBRE - NOVIEMBRE</t>
  </si>
  <si>
    <t xml:space="preserve">Conoce la comunidad hospitalaria  a fondo las generalidades de la tematica </t>
  </si>
  <si>
    <t xml:space="preserve">AGRESIÓN CON SUSTANCIAS QUÍMICAS </t>
  </si>
  <si>
    <t xml:space="preserve">sensibilizar a los participantes en diferentes tematicas </t>
  </si>
  <si>
    <t>Decrerto 2376/2010</t>
  </si>
  <si>
    <t xml:space="preserve">curso de FARMACOVIGILANCIA Y TECNOVIGILANCIA </t>
  </si>
  <si>
    <t xml:space="preserve">Ing.Maria Camila garcia -vladimir manrique 
</t>
  </si>
  <si>
    <t xml:space="preserve">Actualizar al personal en general de la ESE HUEM </t>
  </si>
  <si>
    <t>RECONOCER NECESIDADES</t>
  </si>
  <si>
    <t>Conoce la comunidad hospitalaria a fondo las generalidades de la temática</t>
  </si>
  <si>
    <t>MANEJO DEL DOLOR</t>
  </si>
  <si>
    <t xml:space="preserve">Dra. Luz Hidela Patiño </t>
  </si>
  <si>
    <t xml:space="preserve">Programa de Atención Psicosocial y Salud Integral a Victimas del Conflicto Armado </t>
  </si>
  <si>
    <t xml:space="preserve">LIDERAZGO </t>
  </si>
  <si>
    <t>Psicologo Organizacional</t>
  </si>
  <si>
    <t>FEBRERO - ABRIL - JUNIO -AGOSTO - OCTUBRE - DICIEMBRE</t>
  </si>
  <si>
    <t xml:space="preserve">COMUNICACIÓN ASERTIVA </t>
  </si>
  <si>
    <t>INNOVACION DE PROCESOS</t>
  </si>
  <si>
    <t xml:space="preserve">REUNIONES EXITOSAS </t>
  </si>
  <si>
    <t>EPIDEMIOLOGIA - INFECTOLOGIA</t>
  </si>
  <si>
    <t>FORMACIÓN</t>
  </si>
  <si>
    <t>CONOCE EL PERSONAL SANITARIO EL MANUAL DE AISLAMIENTO HOSPITALARIO</t>
  </si>
  <si>
    <t>MANUAL DE PRECAUCIONES DE AISLAMIENTO HOSPITALARIO</t>
  </si>
  <si>
    <t>ENFERMERA DE CONTROL DE INFECCIONES</t>
  </si>
  <si>
    <t>DETECTAR,PREVENIR Y REDUCIR EL RIESGO DE INFECCIONES ASOCIADAS CON LA ATENCION EN SALUD</t>
  </si>
  <si>
    <t>MEDICOS GENERALES
ENFERMEROS
CAMILLEROS
AUXILIARES DE ENFERMERIA</t>
  </si>
  <si>
    <t>1 HORA</t>
  </si>
  <si>
    <t xml:space="preserve">PLATAFORMA E LEARNING </t>
  </si>
  <si>
    <t>ENERO - FEBRERO</t>
  </si>
  <si>
    <t>CONOCE EL PERSONAL SANITARIO EL PROTOCOLO DE HIGIENE DE MANOS Y SUS PRECAUCIONES</t>
  </si>
  <si>
    <t>HIGIENE DE MANOS</t>
  </si>
  <si>
    <t>FOMENTAR CULTURA DE HIGIENE DE MANOS</t>
  </si>
  <si>
    <t>MEDICOS
ENFERMERAS(o)
AUXILIARES
CAMILLEROS</t>
  </si>
  <si>
    <t xml:space="preserve">VIDEO-BEAM
AUDITORIO
</t>
  </si>
  <si>
    <t>CONOCE EL PERSONAL SANITARIO EL MANUAL DE BIOSEGURIDAD</t>
  </si>
  <si>
    <t>MANUAL DE BIOSEGURIDAD</t>
  </si>
  <si>
    <t xml:space="preserve"> MEDICOS
ENFERMERAS(o)
AUXILIARES
CAMILLEROS</t>
  </si>
  <si>
    <t>COMPUTADOR
INTERNET</t>
  </si>
  <si>
    <t>15/03/2023
23/03/2023
28/03/2023</t>
  </si>
  <si>
    <t>MARZO</t>
  </si>
  <si>
    <t>CONOCE EL PERSONAL DE SERVICIOS GENERALES EL PROTOCOLO DE LIMPIEZA Y DESINFECCION DE AMBIENTES HOSPITALARIOS</t>
  </si>
  <si>
    <t>PROTOCOLO DE LIMPIEZA Y DESINFECCION DE AMBIENTES HOSPITALARIOS</t>
  </si>
  <si>
    <t>FOMENTAR LA ADHERENCIA AL PROTOCOLO DE LIMPIEZA Y DESINFECCION DE AMBIENTES CON EL FIN DE REDUCIR LA INFECCION CRUZADA</t>
  </si>
  <si>
    <t>SERVICIOS GENERALES</t>
  </si>
  <si>
    <t>CONOCE EL PERSONAL SANOTARIO POLITICAS Y PROCEDIMIENTOS RELACIONADOS CON REUSO</t>
  </si>
  <si>
    <t>PROTOCOLO DE REUSO Y MANUAL DE BUENAS PRACTICAS DE ESTERILIZACION</t>
  </si>
  <si>
    <t>COORDINACION CENTRAL ESTERILIZACION</t>
  </si>
  <si>
    <t>IDENTIFICAR LOS PROCEDIMIENTOS,POLITICAS DE REUSO Y BUENAS PRACTICAS DE ESTERILIZACION</t>
  </si>
  <si>
    <t>ENFERMERAS(o)
AUXILIARES</t>
  </si>
  <si>
    <t xml:space="preserve">9/05/2023 19/05/2023
24/05/2023
</t>
  </si>
  <si>
    <t>CONOCE EL PERSONAL SANITARIO EL PROTOCOLO DE LIMPIEZA Y DESINFECCION DE EQUIPOS HOSPITALARIOS</t>
  </si>
  <si>
    <t xml:space="preserve">PROTOCOLO DE LIMPIEZA Y DESINFECCION DE EQUIPOS HOSPITALARIOS </t>
  </si>
  <si>
    <t>ENFERMERAS(o)
AUXILIARES
CAMILLEROS
AUXILIARES DE LABPORATORIO,BANCO DE SANGRE, RADIOLOGIA Y AUXILIAR DE PATOLOGIA</t>
  </si>
  <si>
    <t>7/06/2023
14/06/2023
16/06/2023</t>
  </si>
  <si>
    <t>CONOCE EL PERSONAL SANITARIO EL MANUAL TOMA DE MUESTRAS MICROBIOLOGICAS</t>
  </si>
  <si>
    <t>PROTOCOLO DE TOMAS DE MUESTRAS DE CULTIVOS</t>
  </si>
  <si>
    <t>COORDINACION LABORATORIO CLINICO</t>
  </si>
  <si>
    <t>SOCIALIZAR EL PROTOCOLO DE TOMAS DE CULTIVOS CON EL FIN DEL MEJORAMIENTO DE LA CALIDAD DE LA MUESTRA</t>
  </si>
  <si>
    <t>ENFERMERAS(o)
AUXILIARES
AUXILIARES DE LABORATORIO</t>
  </si>
  <si>
    <t xml:space="preserve">24/07/2023
27/07/2023
</t>
  </si>
  <si>
    <t>JULIO - AGOSTO</t>
  </si>
  <si>
    <t>CONOCE EL PERSONAL SANITARIOEL PROTOCOLO DE  INFECCIONES ASOCIADAS A LA ATENCION EN SALUD</t>
  </si>
  <si>
    <t>NOTIFICACION Y DEFINICIONES OPERATIVAS DE INFECCIONES ASOCIADAS A LA ATENCION EN SALUD-REPORTE DE SUCESOS DE SEGURIDAD</t>
  </si>
  <si>
    <t>IDENTIFICAR CUALES SON LAS INFECCIONES ASOCIADAS A LA ATENCION EN SALUD CONTRIBUYENDO AL REPORTE DEL EVENTO</t>
  </si>
  <si>
    <t>11/09/2023
15/09/2023
20/09/2023</t>
  </si>
  <si>
    <t>SEPTIEMBRE</t>
  </si>
  <si>
    <t>CONOCE EL PERSONAL SANITARIO LAS MEDIDAS DE PREVENCION Y CONTROL DE INFECCIONES</t>
  </si>
  <si>
    <t>PREVENCION DE IAAS</t>
  </si>
  <si>
    <t>10/10/2023
18/10/2023
20/10/2023</t>
  </si>
  <si>
    <t>CONOCE EL PERSONAL SANITARIO EL PROTOCOLO DE PROFILAXIS QUIRURGICA</t>
  </si>
  <si>
    <t>PROFILAXIS QUIRURGICA</t>
  </si>
  <si>
    <t>FOMENTAR LA CIRUGIA SEGURA PREVINIENDO LA INFECCION DEL SITIO OPERATORIO</t>
  </si>
  <si>
    <t>10/11/2023
15/11/2023
23/11/2023</t>
  </si>
  <si>
    <t>EPIDEMIOLOGIA</t>
  </si>
  <si>
    <t xml:space="preserve">La Institución cuenta con un Plan orientado a dar capacitación sobre Protocolos de Eventos de Interes en Salud Pública? </t>
  </si>
  <si>
    <t>Protocolo de IRAG</t>
  </si>
  <si>
    <t xml:space="preserve">Doctor Rafael Olarte Coordinador de Epidemiología </t>
  </si>
  <si>
    <t>Capacitar en Protocolo de Vigilancia de IRAG</t>
  </si>
  <si>
    <t>Protocolo del Instituto Nacional de Salud</t>
  </si>
  <si>
    <t xml:space="preserve">PERSONAL DE LA SALUD </t>
  </si>
  <si>
    <t xml:space="preserve">1 jornada de 1 hora </t>
  </si>
  <si>
    <t xml:space="preserve">Recurso humano: Capacitador
Conferencista
Recursos físicos y digitales:  curso online -google met </t>
  </si>
  <si>
    <t>Protocolo de Lepra</t>
  </si>
  <si>
    <t>Capacitar en protocolo de lepra</t>
  </si>
  <si>
    <t>Protocolo de Cáncer infantil</t>
  </si>
  <si>
    <t>Capacitar en Protocolo  de  Sifilis Gestacional y congenita</t>
  </si>
  <si>
    <t>Protocolo de TB</t>
  </si>
  <si>
    <t>Capacitar en Protocolo  de  TB</t>
  </si>
  <si>
    <t xml:space="preserve">Protocolo de Meningitis </t>
  </si>
  <si>
    <t>Capacitar en Protocolo de  Meningitis</t>
  </si>
  <si>
    <t>Protocolo de Paludismo</t>
  </si>
  <si>
    <t>Capacitar en Protocolo de  Paludismo</t>
  </si>
  <si>
    <t xml:space="preserve">Protocolo de Hepatitits B,C Y D </t>
  </si>
  <si>
    <t>Capacitar en Protocolo de  Hepatitits B,C Y D</t>
  </si>
  <si>
    <t xml:space="preserve">protocolo de Morbilidada Materna </t>
  </si>
  <si>
    <t xml:space="preserve">Capacitar en Protocolo de  Morbilidada Materna </t>
  </si>
  <si>
    <t xml:space="preserve">Protocolo de Vigilancia Integrada de Rabia Humana </t>
  </si>
  <si>
    <t>Capacitar en Protocolo de Vigilancia integrada de la rabia</t>
  </si>
  <si>
    <t xml:space="preserve">Protocolo de Malaria </t>
  </si>
  <si>
    <t xml:space="preserve">Capacitar en Protocolo de Malaria   </t>
  </si>
  <si>
    <t xml:space="preserve">Protocolo de Chagas </t>
  </si>
  <si>
    <t xml:space="preserve">Capacitar en Protocolo de  Chagas </t>
  </si>
  <si>
    <t>Protocolo de Leishmaniasis</t>
  </si>
  <si>
    <t>Capacitar en Protocolo de  Leishmaniasis</t>
  </si>
  <si>
    <t>Protocolo de Dengue</t>
  </si>
  <si>
    <t>Capacitar en Protocolo de  Dengue</t>
  </si>
  <si>
    <t xml:space="preserve">Protocolo de Leptospirosis </t>
  </si>
  <si>
    <t xml:space="preserve">Capacitar en Protocolo de   Leptospirosis </t>
  </si>
  <si>
    <t>Protocolo de Salud Mental</t>
  </si>
  <si>
    <t>Capacitar en Protocolo de Salud Mental</t>
  </si>
  <si>
    <t xml:space="preserve">Protocolo de Lesiones por Polvora </t>
  </si>
  <si>
    <t xml:space="preserve">Capacitar en Protocolo de Lesiones por Polvora     </t>
  </si>
  <si>
    <t>Protocolo de  VIH/SIDA</t>
  </si>
  <si>
    <t>Capacitar en Protocolo de   VIH/SIDA</t>
  </si>
  <si>
    <t>EPIDEMIOLOGÍA - VACUNACIÓN</t>
  </si>
  <si>
    <t xml:space="preserve">¿Cuál es el nivel de conocimientos  del personal asistencial de la ESE HUEM sobre  el plan institucional para vacunacion del esquema PAI regular? </t>
  </si>
  <si>
    <t>Plan institucional para la vacunacion esquema PAI REGULAR</t>
  </si>
  <si>
    <t xml:space="preserve">Doctor Rafael Olarte Coordinador de Epidemiología y Vacunación </t>
  </si>
  <si>
    <t>Fortalecer los conocimientos del personal asistencial de la ESE HUEM mediante una sesión educativa de forma virtual para el mejoramiento de las acciones en salud</t>
  </si>
  <si>
    <t>Personal de asistencial (Medicos, Especialistas, internos, profesionales y/o auxiliares de enfermería) de los servicios de Hospitalización, Neonatos, Sala de Partos, Quirófanos, URG adulto, URG Pediátricas, Consulta externa</t>
  </si>
  <si>
    <t>3/01/2023-10/01/2023</t>
  </si>
  <si>
    <t xml:space="preserve">¿Cuál es el nivel de conocimientos del personal asistencial de la ESE HUEM sobre el esquema de vacunación de los menores de edad? </t>
  </si>
  <si>
    <t xml:space="preserve">Es hora de ponernos al día con la vacunación  en los menores de edad </t>
  </si>
  <si>
    <t xml:space="preserve">Doctor Andrés Felipe Arias especialista en infectología pediatríca  </t>
  </si>
  <si>
    <t xml:space="preserve">Personal de asistencial (Medicos, Especialistas, internos, profesionales y/o auxiliares de enfermería) de los servicios de Hospitalización, Neonatos, Sala de Partos, Quirófanos, URG adulto, URG Pediátricas, Consulta externa y Zona de Expansión </t>
  </si>
  <si>
    <t>12/06/2023-19/06/2023</t>
  </si>
  <si>
    <t xml:space="preserve">¿Cuál es el nivel de conocimientos del personal asistencial de la ESE HUEM sobre la importancia de la vacunación en edad adulta ? </t>
  </si>
  <si>
    <t xml:space="preserve">Importancia de la vacunación en edad adulta </t>
  </si>
  <si>
    <t>25/07/2023- 30/07/2023</t>
  </si>
  <si>
    <t>GINECOLOGIA Y OBSTETRICIA</t>
  </si>
  <si>
    <t>Por que estan dificil manejar las hemorragias  Hemorragias Obstetricas?</t>
  </si>
  <si>
    <t>Guia de Practica Clinica Manejo de la Hemorragia Obstetrica." CODIGO ROJO"</t>
  </si>
  <si>
    <t>Coordinador Medico Coordinadora Adm.Ginecologgo con certificación y entrenamiento en código Rojo.</t>
  </si>
  <si>
    <t>Actulizar al personal Medico General y Especialista   en la Guia de Practica Clinica de Hemorragia Obstetrica.</t>
  </si>
  <si>
    <t>Ruta Materno perinatal Resolución 3280 de 2018, Guía de Practica Clínica de Hemorragia Obstétrica Organización Panamericana de la Salud.</t>
  </si>
  <si>
    <t>MEDICOS GENERALES Y MEDICOS ESPECIALISTAS</t>
  </si>
  <si>
    <t xml:space="preserve">HUMANOS
FISICO Y TECNOLOGICOS
PAPELERIA Y OTRO </t>
  </si>
  <si>
    <t xml:space="preserve">VIRTUAL </t>
  </si>
  <si>
    <t>16 DE ENERO 2023</t>
  </si>
  <si>
    <t xml:space="preserve">ACTA - DIAPOSITIVIVAS </t>
  </si>
  <si>
    <t xml:space="preserve">Conoce usted La escala obstetrica de alerta temprana( Sistema de alerta temprana para desarrollar a la cabecera de la paciente utiliza un codigo de colores de acuerdo a los signos identificados como de alarma y sus variaciones, los signos deben ser documentados por el personal de enfermeria)? </t>
  </si>
  <si>
    <t xml:space="preserve">Escala Obstetrica de Alerta Temprana </t>
  </si>
  <si>
    <t>Coordinador Medico Coordinadora Adm</t>
  </si>
  <si>
    <t>Socializar al personal Medico General y Especialista la Escala obstetrica de alerta temprana</t>
  </si>
  <si>
    <t>Ruta Materno perinatal Resolución 3280 -  Politica de Atencion Bionomio madre e hijo (IAMII)</t>
  </si>
  <si>
    <t>23  DE ENERO 2023</t>
  </si>
  <si>
    <t>Conoce usted el Protocolo de referencia y contra referencia?</t>
  </si>
  <si>
    <t xml:space="preserve">Protocolo de Referencia y Contra Referencia. </t>
  </si>
  <si>
    <t>Socializar al personal Medico General y Especialista el Protocolo de referencia y contra referencia</t>
  </si>
  <si>
    <t>Ruta Materno perinatal Resolución 3280 de 2018.- I Politica de Atencion Bionomio madre e hijo (IAMII)</t>
  </si>
  <si>
    <t>30 DE ENERO 2023</t>
  </si>
  <si>
    <t>Conoce usted Guía de Práctica Clínica
para el abordaje sindrómico del diagnóstico y tratamiento de los pacientes con infecciones
de transmisión sexual y otras infecciones del tracto genital?</t>
  </si>
  <si>
    <t>Guía de Práctica Clínica para el abordaje sindrómico del diagnóstico y tratamiento de
los pacientes con infecciones de transmisión sexual y otras infecciones del tracto genital</t>
  </si>
  <si>
    <t>Socializar al personal Medico General y Especialista la Guía de Práctica Clínica
para el abordaje sindrómico del diagnóstico y tratamiento de los pacientes con infecciones de transmisión sexual y otras infecciones del tracto genital</t>
  </si>
  <si>
    <t>Politica de Atencion Bionomio madre e hijo (IAMII) - Ruta Materno perinatal Resolución 3280 de 2018, GPC - Ministerio de salud y de Proteccion Social.</t>
  </si>
  <si>
    <t>Conoce usted la Guia de Sepsis en Obstetricia?</t>
  </si>
  <si>
    <t xml:space="preserve">Guia de Sepsis en Obstetricia </t>
  </si>
  <si>
    <t xml:space="preserve">Socializar al personal Medico General y Especialista de la Guia de Sepsis en Obstetricia </t>
  </si>
  <si>
    <t>13 DE FEBRERO 2023</t>
  </si>
  <si>
    <t>RESPETO</t>
  </si>
  <si>
    <t>Conoce el protocolo de Parto Humanizado?</t>
  </si>
  <si>
    <t>Protocolo de Parto Humanizado CODIGO: HS-PT-047-VERSION: 3-FECHA: ABR 2021.</t>
  </si>
  <si>
    <t>Socializar personal Medico General y Especialista el Protocolo de Parto Humanizado CODIGO: HS-PT-047-VERSION: 3-FECHA: ABR 2021.</t>
  </si>
  <si>
    <t>Ruta Materno perinatal Resolución 3280 de 2018, Estrategia IAMII, Protocolo de Parto Humanizado CODIGO: HS-PT-047-VERSION: 3-FECHA: ABR 2021.</t>
  </si>
  <si>
    <t>20 DE FEBRERO 2023</t>
  </si>
  <si>
    <t>Conoce la ruta Materno Perinatal?</t>
  </si>
  <si>
    <t xml:space="preserve"> Ruta Materno Perinatal.</t>
  </si>
  <si>
    <t>Socializar personal Medico General y Especialista el Ruta Materno Perinatal,</t>
  </si>
  <si>
    <t>Ruta Materno perinatal Resolución 3280 de 2018.</t>
  </si>
  <si>
    <t>27 DE FEBRERO 2023</t>
  </si>
  <si>
    <t>Capacitacion</t>
  </si>
  <si>
    <t>Conoce Usted La   Guías de Práctica Clínica
para la prevención, detección temprana y tratamiento de las complicaciones del embarazo, parto o puerperio,seccion 2  Abordaje de las complicaciones hipertensivas
asociadas al embarazo.?</t>
  </si>
  <si>
    <t>Guías de Práctica Clínica
para la prevención, detección temprana y tratamiento de las complicaciones del embarazo, parto o puerperio, seccion 2, Abordaje de las complicaciones hipertensivas asociadas al embarazo</t>
  </si>
  <si>
    <t>Capacitar al personal Medico General y Especialista , Guías de Práctica Clínica
para la prevención, detección temprana y tratamiento de las complicaciones del embarazo, parto o puerperio, seccion 2, Abordaje de las complicaciones hipertensivas
asociadas al embarazo?</t>
  </si>
  <si>
    <t>Ruta Materno perinatal Resolución 3280 de 2018, GPC - Ministerio de salud y de Proteccion Social,Guías de Práctica Clínica
para la prevención, detección temprana y tratamiento de las complicaciones del embarazo, parto o puerperio, seccion 2, Abordaje de las complicaciones hipertensivas
asociadas al embarazo, 2013 - Guías No. 11-15,Seccion 3 y 4.</t>
  </si>
  <si>
    <t>13 DE MARZO 2023</t>
  </si>
  <si>
    <t>Conoce Usted  el protocolo de Interrupcion Voluntaria del Embarazo?</t>
  </si>
  <si>
    <t>Protocolo Interrupcion Voluntaria del Embarazo,HS-PT-046,Version 4, Abril 2022.</t>
  </si>
  <si>
    <t>Socializar al personal Medico General y Especialista el Protocolo Interrupcion Voluntaria del Embarazo,HS-PT-046,Version 4, Abril 2022.</t>
  </si>
  <si>
    <t>Ruta Materno perinatal Resolución 3280 de 2018,Protocolo Interrupcion Voluntaria del Embarazo,HS-PT-046,Version 4, Abril 2022.</t>
  </si>
  <si>
    <t>2 HORA</t>
  </si>
  <si>
    <t>Virtual</t>
  </si>
  <si>
    <t>27 DE MARZO 2023</t>
  </si>
  <si>
    <t>Conoce Usted los Parámetros para la evaluación y seguimiento del estado nutricional de la gestante.</t>
  </si>
  <si>
    <t>Parámetros para la evaluación y seguimiento del estado nutricional de la gestante.</t>
  </si>
  <si>
    <t>Socializar al personal Medico General y Especialista los Parámetros para la evaluación y seguimiento del estado nutricional de la gestante.</t>
  </si>
  <si>
    <t>Ruta Materno perinatal Resolución 3280 de 2018.-Politica de Atencion Bionomio madre e hijo (IAMII)</t>
  </si>
  <si>
    <t>10 DE ABRIL 2023</t>
  </si>
  <si>
    <t>Conoce usted la Guía de práctica clínica
para el diagnóstico, tratamiento
y seguimiento de la diabetes
Gestacional?</t>
  </si>
  <si>
    <t>Socializacion Guía de práctica clínica
para el diagnóstico, tratamiento
y seguimiento de la diabetes Gestacional,Guía Ministerio de salud y proteccion social, 2016.</t>
  </si>
  <si>
    <t>Socializar al  personal Medico General y Especialista la Guía de práctica clínica
para el diagnóstico, tratamiento
y seguimiento de la diabetes Gestacional,Guía Ministerio de salud y proteccion social, 2016.</t>
  </si>
  <si>
    <t>Ruta Materno perinatal Resolución 3280 de 2018, Guía Ministerio de salud y proteccion social, 2016.</t>
  </si>
  <si>
    <t>17 DE ABRIL 2023</t>
  </si>
  <si>
    <t xml:space="preserve">Conoce usted Plan de vacunacion en la embarazada PAI? </t>
  </si>
  <si>
    <t>Plan de vacunacion en la embarazada PAI</t>
  </si>
  <si>
    <t>Socializacion del Plan de vacunacion en la embarazada PAI</t>
  </si>
  <si>
    <t>Ruta Materno perinatal Resolución 3280 de 2018.-Politica de Atencion Bionomio Madre e Hijo (IAMII)</t>
  </si>
  <si>
    <t>24 DE ABRIL 2023</t>
  </si>
  <si>
    <t>Conoce usted  Guías de Práctica Clínica para la prevención, detección temprana y tratamiento de las complicaciones del embarazo, parto o puerperio,Abril 2013 - Guías No. 11-15-Infecciones en el embarazo:
 Ruptura prematura de Membranas (RPM).</t>
  </si>
  <si>
    <t>Guía de Práctica Clínica
para la prevención, detección temprana y tratamiento de las complicaciones del embarazo, parto o puerperio,Abril 2013 - Guías No. 11-15- Infecciones en el embarazo:  Ruptura prematura de Membranas (RPM).</t>
  </si>
  <si>
    <t>Socializar personal Medico General y Especialista   Guía de Práctica Clínica
para la prevención, detección temprana y tratamiento de las complicaciones del embarazo, parto o puerperio,Abril 2013 - Guías No. 11-15 - Infecciones en el embarazo:
 Ruptura prematura de Membranas (RPM).</t>
  </si>
  <si>
    <t>Ruta Materno perinatal Resolución 3280,Guía de Práctica Clínica para la prevención, detección temprana y tratamiento de las complicaciones del embarazo, parto o puerperio,Abril 2013 - Guías No. 11-15.</t>
  </si>
  <si>
    <t>8 DE MAYO 2023</t>
  </si>
  <si>
    <t>Conoce usted  Guías de Práctica Clínica para la prevención, detección temprana y tratamiento de las complicaciones del embarazo, parto o puerperio,Abril 2013 - Guías No. 11-15-Infecciones en el embarazo: Toxoplasmosis</t>
  </si>
  <si>
    <t>Guía de Práctica Clínica
para la prevención, detección temprana y tratamiento de las complicaciones del embarazo, parto o puerperio,Abril 2013 - Guías No. 11-15-Infecciones en el embarazo: Toxoplasmosis</t>
  </si>
  <si>
    <t>Socializar personal Medico General y Especialista   Guía de Práctica Clínica
para la prevención, detección temprana y tratamiento de las complicaciones del embarazo, parto o puerperio,Abril 2013 - Guías No. 11-15 -Infecciones en el embarazo: Toxoplasmosis</t>
  </si>
  <si>
    <t>Ruta Materno perinatal Resolución 3280,Guía de Práctica Clínica
para la prevención, detección temprana y tratamiento de las complicaciones del embarazo, parto o puerperio,Abril 2013 - Guías No. 11-15.</t>
  </si>
  <si>
    <t>29 DE MAYO 2023</t>
  </si>
  <si>
    <t>Conoce usted  Guías de Práctica Clínica para la prevención, detección temprana y tratamiento de las complicaciones del embarazo, parto o puerperio,Abril 2013 - Guías No. 11-15-Prevención y detección temprana de las alteraciones
 del embarazo.</t>
  </si>
  <si>
    <t>Guía de Práctica Clínica
para la prevención, detección temprana y tratamiento de las complicaciones del embarazo, parto o puerperio,Abril 2013 - Guías No. 11-15Prevención y detección temprana de las alteraciones
 del embarazo.</t>
  </si>
  <si>
    <t>Socializar personal Medico General y Especialista   Guía de Práctica Clínica
para la prevención, detección temprana y tratamiento de las complicaciones del embarazo, parto o puerperio,Abril 2013 - Guías No. 11-15 -IPrevención y detección temprana de las alteraciones
 del embarazo.</t>
  </si>
  <si>
    <t>Ruta Materno perinatal Resolución 3280,Guía de Práctica Clínica
para la prevención, detección temprana y tratamiento de las complicaciones del embarazo, parto o puerperio,Abril 2013 - Guías No. 11-15.Prevención y detección temprana de las alteraciones
 del embarazo.</t>
  </si>
  <si>
    <t>5 DE JUNIO 2023</t>
  </si>
  <si>
    <t xml:space="preserve">En que momento utilizaria los metodos de panificacion en el posparto? </t>
  </si>
  <si>
    <t xml:space="preserve">Metodos de Planificacion Familiar en el posparto </t>
  </si>
  <si>
    <t>Actualizar el personal Medico y especialistas del servicio sobre metodos de planificacion en el posparto</t>
  </si>
  <si>
    <t>TEMA DE INTERES POR EL GRAN IMPACTO DEL SERVICIO- Politica de Atencion Bionomio madre e hijo (IAMII)</t>
  </si>
  <si>
    <t>26 DE JUNIO 2023</t>
  </si>
  <si>
    <t>Como seria la activacion de un codigo Rojo?</t>
  </si>
  <si>
    <t>Protocolo Codigo Rojo.  HS-PT-001 ,Version 3, Abril 2021.</t>
  </si>
  <si>
    <t>Coordinador Medico Coordinadora Adm con certificación y entrenamiento en código Rojo.</t>
  </si>
  <si>
    <t xml:space="preserve">Actulizar al personal Medico General y Especialista  de los lineamientos del Protocolo Codigo Rojo   HS-PT-001 Version 3, Abril 2021. </t>
  </si>
  <si>
    <t>Ruta Materno perinatal Resolución 3280 de 2018,Protocolo Codigo Rojo,HS-PT-001  Version 3, Abril 2021.</t>
  </si>
  <si>
    <t>10 DE JULIO 2023</t>
  </si>
  <si>
    <t>Conoce Usted  El protocolo de Pinzamiento del Cordon?</t>
  </si>
  <si>
    <t>Protocolo de Pinzamiento del cordon HS-PT-004,Version 3, Abril 2022.</t>
  </si>
  <si>
    <t>Actulizar al personal Medico General y Especialista  el protocolo de Pinzamiento del Cordon HS-PT-004, Version 3, Abril 2022.</t>
  </si>
  <si>
    <t>Ruta Materno perinatal Resolución 3280 de 2018,Protocolo de Pinzamiento del Cordon HS-PT-004, Version 3, Abril 2022.</t>
  </si>
  <si>
    <t>24 DE JULIO 2023</t>
  </si>
  <si>
    <t>Conoce Usted la Politica IAMII ? Sabe sobre la Lactancia Materna?</t>
  </si>
  <si>
    <t>Politica institucional IAMII ( Lactancia Materna), Politica Institucional, Resolucion No. 001520 de 15 de Octubre de 2019.</t>
  </si>
  <si>
    <t>Capacitar  al personal Medico General y Especialista sobre la politica IAMII, Lactancia materna, Resolucion 001520 de 2019.</t>
  </si>
  <si>
    <t>Politica Institucional, Resolucion No. 001520 de 15 de Octubre de 2019.</t>
  </si>
  <si>
    <t>14 DE AGOSTO 2023</t>
  </si>
  <si>
    <t>Conoce usted el protocolo de Atencion a embarazada menor de 15 años?</t>
  </si>
  <si>
    <t>Protocolo de Atencion a embaraza menor de 15 años,Ministerio de Salud y Proteccion Social, año 2014.</t>
  </si>
  <si>
    <t>Socializar  al personal Medico General y Especialista el Protocolo de Atencion a embaraza menor de 15 años ,Ministerio de Salud y Proteccion Social, año 2014.</t>
  </si>
  <si>
    <t>Ruta Materno perinatal Resolución 3280 de 2018,Protocolo de Atencion a embaraza menor de 15 años ,Ministerio de Salud y Proteccion Social, año 2014.</t>
  </si>
  <si>
    <t xml:space="preserve">Conoce Política Atención del Binomio Madre e Hijo En la ESE HUEM. Resolución 001591-2017. Política Evitar Barreras Administrativas a las Gestantes en la ESE HUEM. Resolución 001590-2017? </t>
  </si>
  <si>
    <t>Política Atención del Binomio Madre e Hijo En la ESE HUEM. Resolución 001591-2017. Política Evitar Barreras Administrativas a las Gestantes en la ESE HUEM. Resolución 001590-2017-</t>
  </si>
  <si>
    <t xml:space="preserve">Socializar  al personal Medico General y Especialista  Política Atención del Binomio Madre e Hijo En la ESE HUEM. Resolución 001591-2017. Política Evitar Barreras Administrativas a las Gestantes en la ESE HUEM. Resolución 001590-2017                    </t>
  </si>
  <si>
    <t>Ruta Materno perinatal Resolución 3280 de 2018, Estrategia IAMII, Resolución 001590-2017.</t>
  </si>
  <si>
    <t>28 DE AGOSTO 2023</t>
  </si>
  <si>
    <t>Conoce la listas de chequeo de parto seguro,COD: HS-FO-HS-002, Lista de chequeo encuesta IAMII Parto y puerperio, COD:HS-FO-079,Version 1, Noviembre de 2021, Encuesta IAMII Gestante Hospitalizada Cod: HS-FO-078, Version 1, Noviembre de 2021?</t>
  </si>
  <si>
    <t>Listas de chequeo de parto seguro,COD: HS-FO-HS-002, Lista de chequeo encuesta IAMII Parto y puerperio, COD:HS-FO-079,Version 1, Noviembre de 2021, Encuesta IAMII Gestante Hospitalizada Cod: HS-FO-078, Version 1, Noviembre de 2021</t>
  </si>
  <si>
    <t>Socializar  al personal Medico General y Especialista  la listas de chequeo de parto seguro,COD: HS-FO-HS-002, Lista de chequeo encuesta IAMII Parto y puerperio, COD:HS-FO-079,Version 1, Noviembre de 2021, Encuesta IAMII Gestante Hospitalizada Cod: HS-FO-078, Version 1, Noviembre de 2021?</t>
  </si>
  <si>
    <t>Ruta Materno perinatal Resolución 3280 de 2018, Estrategia IAMII, la listas de chequeo de parto seguro,COD: HS-FO-HS-002, Lista de chequeo encuesta IAMII Parto y puerperio, COD:HS-FO-079,Version 1, Noviembre de 2021, Encuesta IAMII Gestante Hospitalizada Cod: HS-FO-078, Version 1, Noviembre de 2021?</t>
  </si>
  <si>
    <t xml:space="preserve">porque es tan dificil  la utilizacion del balon de bakrio? </t>
  </si>
  <si>
    <t>Utilizacion del Balon de Bakri</t>
  </si>
  <si>
    <t>Socializar al  personal Medico General y Especialista Política Atención del Binomio Madre e Hijo En la ESE HUEM. Resolución 001591-2017. Política Evitar Barreras Administrativas a las Gestantes en la ESE HUEM. Resolución 001590-2017                    Socializar HS-FO-002 LISTA DE CHEQUEO PARTO SEGURO.</t>
  </si>
  <si>
    <t>TALLER TEÓRICO-PRÁCTICO</t>
  </si>
  <si>
    <t xml:space="preserve">Conoce y sabe diligenciar el procedimiento de consentimiento informado/ desistimiento Informado, CODIGO: MC-PR 007, VERSION 2, MARZO 2019.y Formato de consentimiento informado/ desistimiento Informado, COD:MC-FO-016,Version 2 Marzo 2019. </t>
  </si>
  <si>
    <t xml:space="preserve">Procedimiento de consentimiento informado/ desistimiento Informado, CODIGO: MC-PR 007, VERSION 2, MARZO 2019,y Formato de consentimiento informado/ desistimiento Informado, COD:MC-FO-016,Version 2 Marzo 2019. </t>
  </si>
  <si>
    <t>Capacitar al personal medico y especialista  procedimiento de consentimiento informado/ desistimiento Informado, CODIGO: MC-PR 007, VERSION 2, MARZO 2019.</t>
  </si>
  <si>
    <t>procedimiento de consentimiento informado/ desistimiento Informado, CODIGO: MC-PR 007, VERSION 2, MARZO 2019.</t>
  </si>
  <si>
    <t>11 DE SEPTIEMBRE 2023</t>
  </si>
  <si>
    <t xml:space="preserve">Porque es tan dificil  la utilizacion del partograma en el aplicativo DGH? </t>
  </si>
  <si>
    <t xml:space="preserve">Diligenciamiento del partograma en el aplicativo de historias clinicas de la Dinamica Gerencial y su interpretacion </t>
  </si>
  <si>
    <t>Socializar al  personal Medico General y Especialista Socializacion del Diligenciamiento del partograma en el aplicativo de historias clinicas de la Dinamica Gerencial?</t>
  </si>
  <si>
    <t>Ruta Materno perinatal Resolución 3280 de 2018.- IAMII</t>
  </si>
  <si>
    <t>25 DE SEPTIEMBRE 2023</t>
  </si>
  <si>
    <t xml:space="preserve">Realiza usted completamente el diligenciamiento de los Registros de Nacidos Vivos. </t>
  </si>
  <si>
    <t xml:space="preserve">Plataforma RUAF </t>
  </si>
  <si>
    <t xml:space="preserve">Socializar la herramienta para el Diligenciamiento del Registro de Nacidos Vivos y Muertos RUAF </t>
  </si>
  <si>
    <t xml:space="preserve">Ministerio de Salud- DANE- Ruta Materno Perinatal 3280/2018. </t>
  </si>
  <si>
    <t>23 DE OCTUBRE 2023</t>
  </si>
  <si>
    <t>Conoce Usted la Guías de Práctica Clínica
para la prevención, detección temprana y tratamiento de las complicaciones del embarazo, parto o puerperio- Detección temprana de las anomalías durante el trabajo de parto, atención del parto normal y distócico.</t>
  </si>
  <si>
    <t>Guías de Práctica Clínica para la prevención, detección temprana y tratamiento de
las complicaciones del embarazo, parto o puerperio- Detección temprana de las anomalías durante el trabajo de  parto, atención del parto normal y distócico.</t>
  </si>
  <si>
    <t xml:space="preserve">Socializacion al  personal Medico General y Especialista Guías de Práctica Clínica
para la prevención, detección temprana y tratamiento de las complicaciones del embarazo, parto o puerperio- Detección temprana de las anomalías durante el trabajo de parto, atención del parto normal y distócico.
</t>
  </si>
  <si>
    <t>30 DE OCTUBRE 2023</t>
  </si>
  <si>
    <t>Como desarrollar  el  TRIAGE URGENCIAS GINECOLOGIA Y OBSTETRICIA, HS-PT-003,Version 3, Febrero 2021?</t>
  </si>
  <si>
    <t>PROTOCOLO TRIAGE URGENCIAS GINECOLOGIA Y OBSTETRICIA, HS-PT-003,Version 3, Febrero 2021</t>
  </si>
  <si>
    <t>Capacitar personal Medico General y Especialista  PROTOCOLO TRIAGE URGENCIAS GINECOLOGIA Y OBSTETRICIA, HS-PT-003,Version 3, Febrero 2021.</t>
  </si>
  <si>
    <t>Ruta Materno perinatal Resolución 3280,PROTOCOLO TRIAGE URGENCIAS GINECOLOGIA Y OBSTETRICIA, HS-PT-003,Version 3, Febrero 2021.</t>
  </si>
  <si>
    <t>20 DE NOVIEMBRE 2023</t>
  </si>
  <si>
    <t>Conoce Usted el protocolo de SÍFILIS GESTACIONAL
Y CONGÉNITA,código: 750-740?</t>
  </si>
  <si>
    <t>PROTOCOLO DE SIFILIS GESTACIONAL Y CONGENITA,Codigo 750-740,Instituto Nacional de Salud,año 2017.</t>
  </si>
  <si>
    <t>Socializacion al  personal Medico General y Especialista del PROTOCOLO DE SIFILIS GESTACIONAL Y CONGENITA,Codigo 750-740,Instituto Nacional de Salud,año 2017.</t>
  </si>
  <si>
    <t>Ruta Materno perinatal Resolución 3280,PROTOCOLO DE SIFILIS GESTACIONAL Y CONGENITA,Codigo 750-740,Instituto Nacional de Salud,año 2017.</t>
  </si>
  <si>
    <t>27 DE NOVIEMBRE 2023</t>
  </si>
  <si>
    <t>Conoce usted  la Guía de práctica clínica para el manejo del cáncer del cuello uterino invasivo?</t>
  </si>
  <si>
    <t>Guía de práctica clínica para el manejo del cáncer del cuello uterino invasivo,año 2014, Guia No.45,Ministerio de salud y proteccion social, Instituto Nacional de Cancerologia</t>
  </si>
  <si>
    <t>Socializar al  personal Medico General y Especialista   la Guía de práctica clínica para el manejo del cáncer del cuello uterino invasivoaño 2014, Guia No.45,Ministerio de salud y proteccion social,Instituto Nacional de Cancerologia.</t>
  </si>
  <si>
    <t xml:space="preserve"> Guia No.45,Ministerio de salud y proteccion social,Instituto Nacional de Cancerologia.</t>
  </si>
  <si>
    <t>11 DE DICIEMBRE 2023</t>
  </si>
  <si>
    <t>Conoce usted  la Guía de práctica clínica para la deteccion y manejo de lesiones precancerosas de cuello uterino?</t>
  </si>
  <si>
    <t>Guía de práctica clínica para la deteccion y manejo de lesiones precancerosas de cuello uterino,año 2014, Guia No.44,Ministerio de salud y proteccion social, Instituto Nacional de Cancerologia</t>
  </si>
  <si>
    <t>Socializar al  personal Medico General y Especialista   la Guía de práctica clínica para la deteccion y manejo de lesiones precancerosas de cuello uterino 2014, Guia No.44,Ministerio de salud y proteccion social,Instituto Nacional de Cancerologia.</t>
  </si>
  <si>
    <t xml:space="preserve"> Guia No.44,Ministerio de salud y proteccion social,Instituto Nacional de Cancerologia.</t>
  </si>
  <si>
    <t>18 DE DICIEMBRE 2023</t>
  </si>
  <si>
    <t>IMAGENOLOGIA</t>
  </si>
  <si>
    <t>El personal asignado antiguo y nuevo conoce y aplica los diferentes manuales y procedimientos con los que cuenta el servicio?</t>
  </si>
  <si>
    <t>Socialización de procedimientos y manuales institucionales</t>
  </si>
  <si>
    <t>Andrea contreras Lara - Coordinadora Admistrativa</t>
  </si>
  <si>
    <t>Fortalecer el conocimiento en el personal de  los diferentes manuales procedimientos con los que cuenta el servicio.</t>
  </si>
  <si>
    <t xml:space="preserve">Procedimientos y manuales institucionales </t>
  </si>
  <si>
    <t xml:space="preserve">Personal de Imagenologia </t>
  </si>
  <si>
    <t xml:space="preserve">1 hora </t>
  </si>
  <si>
    <t>Equipo de Computo</t>
  </si>
  <si>
    <t xml:space="preserve">SOCIALIZACION </t>
  </si>
  <si>
    <t xml:space="preserve">El personal debe conocer cada uno de los estándares de habilitación para participar en este proceso programado por la institución. </t>
  </si>
  <si>
    <t xml:space="preserve">Socializacion de resolución 3100 de 2019 y autoevaluación de los estándares. </t>
  </si>
  <si>
    <t xml:space="preserve">Conocer y autoevaluar los estándares de habilitación aplicables al servicio    </t>
  </si>
  <si>
    <t>Conocemos el desarrollo de los diferentes estandares de acreditacion que la institución ha desarrollado?</t>
  </si>
  <si>
    <t xml:space="preserve">Socializar temas relacionados con acreditacion. </t>
  </si>
  <si>
    <t xml:space="preserve">Fortalecer los conocimientos del personal de imágenes diagnosticas y patologia en lo relacionado a acreditación. </t>
  </si>
  <si>
    <t xml:space="preserve">Manual de acreditación en salud ambulatoria y hospitalaria. </t>
  </si>
  <si>
    <t>Conocemos las acciones para el desarrollo de la buena practica en mejorar la seguridad del paciente en la obtención de ayudas diagnósticas?</t>
  </si>
  <si>
    <t>Socializar las acciones para el desarrollo de la buena practica en mejorar la seguridad del paciente en la obtención de ayudas diagnósticas</t>
  </si>
  <si>
    <t xml:space="preserve">Fortalecer los conocimientos del personal de imágenes diagnosticas en buenas practicas enfatizadas en la seguridad del paciente. </t>
  </si>
  <si>
    <t xml:space="preserve">Guia en buenas practicas para la seguridad del paciente en atencion en salud. </t>
  </si>
  <si>
    <t xml:space="preserve"> PATOLOGIA</t>
  </si>
  <si>
    <t xml:space="preserve">Fortalecer los conocimientos del personal de patologia en lo relacionado a acreditación. </t>
  </si>
  <si>
    <t xml:space="preserve"> Patologia </t>
  </si>
  <si>
    <t>Conocemos las acciones para el desarrollo de la buena practica clinicas, asi como la Politica Intitucional de Seguridad del paciente y paquetes instrucionales?</t>
  </si>
  <si>
    <t>Socializar las acciones para el desarrollo de la buena practica en mejorar la seguridad del paciente , la Politica Intitucional de Seguridad del paciente y paquetes instrucionales</t>
  </si>
  <si>
    <t xml:space="preserve">Fortalecer los conocimientos del personal de patologia en buenas practicas enfatizadas en la seguridad del paciente. </t>
  </si>
  <si>
    <t>INGENIERIA AMBIENTAL</t>
  </si>
  <si>
    <t>¿CONOCE USTED LA GESTION INTEGRAL DE LOS RESIDUOS DE LA ESE HUEM?</t>
  </si>
  <si>
    <t>GESTIÓN INTEGRAL DE RESIDUOS</t>
  </si>
  <si>
    <t>INGENIERA AMBIENTAL</t>
  </si>
  <si>
    <t>FORTALECER LA APLICABILIDAD DE LO ESTABLECIDO EN EL PLAN DE GESTIÓN INTEGRAL DE RESIDUOS GENERADOS EN LA ESE HUEM</t>
  </si>
  <si>
    <t>RESOLUCION 1164 DE 2002 Y DECRETO 351 DE 2014 Y RESOLUCIÓN 2148 DEL 2020</t>
  </si>
  <si>
    <t>CAPACITACION POR SERVICIOS (PRETEST, CURSO, POSTEST).</t>
  </si>
  <si>
    <t>TODO EL PERSONAL DE RAYOS X</t>
  </si>
  <si>
    <t>45 MINUTOS</t>
  </si>
  <si>
    <t>COMPUTADOR, VIDEOBEAM, ELEMENTOS DIDACTICOS, PAPELERIA</t>
  </si>
  <si>
    <t>ENERO</t>
  </si>
  <si>
    <t>¿CONOCE USTED EL PROTOCOLO DE LIMPIEZA Y DESINFECCIÓN DE AMBIENTES HOSPITALARIOS DE LA ESE HUEM?</t>
  </si>
  <si>
    <t>LIMPIEZA Y DESINFECCIÓN  Y GESTIÓN DE RESIDUOS</t>
  </si>
  <si>
    <t>FORTALECER LA APLICABILIDAD DE LO ESTABLECIDO EN EL PROTOCOLO DE LIMPIEZA Y DESINFECCIÓN DE LA ESE HUEM</t>
  </si>
  <si>
    <t>RESOLUCION 1164 DE 2002 Y DECRETO 351 DE 2014 Y RESOLUCIÓN 2148 DEL 2021</t>
  </si>
  <si>
    <t>CAPACITACIÓN POR SERVICIOS  (PRETEST, CURSO, POSTEST)</t>
  </si>
  <si>
    <t>TODO EL PERSONAL DE SERVICIOS GENERALES</t>
  </si>
  <si>
    <t>TODO EL PERSONAL DE PATOLOGIA</t>
  </si>
  <si>
    <t xml:space="preserve">TODO EL PERSONAL DE CENTRAL DE MEZCLAS </t>
  </si>
  <si>
    <t xml:space="preserve">TODO EL PERSONAL DE REHABILITACIÓN </t>
  </si>
  <si>
    <t xml:space="preserve">TODO EL PERSONAL DE LABORATORIO CLINICO </t>
  </si>
  <si>
    <t>TODO EL PERSONAL DE CEGDOC</t>
  </si>
  <si>
    <t xml:space="preserve">TODO EL PERSONAL DE TOMOGRAFIA </t>
  </si>
  <si>
    <t>TODO EL PERSONAL DE URGENCIAS ADULTOS</t>
  </si>
  <si>
    <t xml:space="preserve">TODO EL PERSONAL DE MANTENIMIENTO </t>
  </si>
  <si>
    <t xml:space="preserve">TODO EL PERSONAL DE ADMINISTRACIÓN PISO 2 </t>
  </si>
  <si>
    <t xml:space="preserve">TODO EL PERSONAL DE ARCHIVO </t>
  </si>
  <si>
    <t>TODO EL PERSONAL DE RADIOTERAPIA</t>
  </si>
  <si>
    <t>TODO EL PERSONAL DE URGENCIAS PEDIATRIA</t>
  </si>
  <si>
    <t xml:space="preserve">TODO EL PERSONAL DE QUIROFANOS </t>
  </si>
  <si>
    <t xml:space="preserve">TODO EL PERSONAL DE NEONATOS </t>
  </si>
  <si>
    <t xml:space="preserve">TODO EL PERSONAL DE FARMACIA </t>
  </si>
  <si>
    <t>TODO EL PERSONAL DE CUENTAS MEDICAS</t>
  </si>
  <si>
    <t>TODO EL PERSONAL DE PISO 3 A</t>
  </si>
  <si>
    <t xml:space="preserve">TODO EL PERSONAL DE SALA DE PARTOS </t>
  </si>
  <si>
    <t xml:space="preserve">TODO EL PERSONAL DE ESTERILIZACIÓN </t>
  </si>
  <si>
    <t xml:space="preserve">TODO EL PERSONAL DE ESTADISTICA </t>
  </si>
  <si>
    <t>TODO EL PERSONAL DE PISO 4A</t>
  </si>
  <si>
    <t>TODO EL PERSONAL ONCOLOGIA</t>
  </si>
  <si>
    <t xml:space="preserve">TODO EL PERSONAL BANCO DE LECHE </t>
  </si>
  <si>
    <t xml:space="preserve">TODO EL PERSONAL MADRE CANGURO </t>
  </si>
  <si>
    <t xml:space="preserve">TODO EL PERSONAL PISO 5 A </t>
  </si>
  <si>
    <t>TODO EL PERSONAL PISO 5 ALA B</t>
  </si>
  <si>
    <t>TODO EL PERSONALPISO 6 A</t>
  </si>
  <si>
    <t>TODO EL PERSONAL DE PISO 6 B</t>
  </si>
  <si>
    <t>TODO EL PERSONAL DE PISO7 A</t>
  </si>
  <si>
    <t>TODO EL PERSONAL DE PISO 7 B</t>
  </si>
  <si>
    <t>TODO EL PERSONAL DE PISO 8 A</t>
  </si>
  <si>
    <t>TODO EL PERSONAL DE PISO 8 B</t>
  </si>
  <si>
    <t xml:space="preserve">TODO EL PERSONAL DE PISO PISO 9 A Y B </t>
  </si>
  <si>
    <t xml:space="preserve">TODO EL PERSONAL DE PISO 10 A  </t>
  </si>
  <si>
    <t>TODO EL PERSONAL DE PISO 10 B</t>
  </si>
  <si>
    <t>TODO EL PERSONAL DE PISO 11 A</t>
  </si>
  <si>
    <t>TODO EL PERSONAL DE PISO ENDOSCOPIA Y UROLOGIA</t>
  </si>
  <si>
    <t>TODO EL PERSONAL DE PISO 12 A</t>
  </si>
  <si>
    <t>TODO EL PERSONAL DE NUTRICION</t>
  </si>
  <si>
    <t xml:space="preserve">TODO EL PERSONAL DE LAVANDERIA </t>
  </si>
  <si>
    <t>TODO EL PERSONAL DE CONSULTA EXTERNA</t>
  </si>
  <si>
    <t>TODO EL PERSONAL DE ADMINISTRACIÓN PISO 1</t>
  </si>
  <si>
    <t>TODO EL PERSONAL DE RECURSOS FISICOS</t>
  </si>
  <si>
    <t>INSTRUMENTACION QUIRURGICA</t>
  </si>
  <si>
    <t xml:space="preserve">Cual es el conocimiento que tiene el personal de instrumentación quirurgica, hacerca  del manejo de las nuevas  tecnologias adquiridas en nuestra instirucion ? </t>
  </si>
  <si>
    <t>Adquisición de nuevas tecnologias</t>
  </si>
  <si>
    <t xml:space="preserve">Coordinadora de instrumentación quirurgica - proveedores - ingeniera biomedica </t>
  </si>
  <si>
    <t xml:space="preserve">Conocimiento acertivo y adecuado de las nuevas tecnologias adquiridas en nuestra institucion.  </t>
  </si>
  <si>
    <t>GRUPO DE INSTRUMENTACION QUIRURGICA</t>
  </si>
  <si>
    <t xml:space="preserve">20 HORAS ANUALES </t>
  </si>
  <si>
    <t>CHARLA,  DEMOSTRACION DE EQUIPO.</t>
  </si>
  <si>
    <t xml:space="preserve">Que manejo da el personal de instrumentacion quirurgica, a los nuevos  insumos quirurgicos utilizados en los procedinmientos que se realizan en nuestra institucion? </t>
  </si>
  <si>
    <t xml:space="preserve">Adquisición de  insumos quirurgicos </t>
  </si>
  <si>
    <t xml:space="preserve">Coordinador de instrumentación quirurgica - proveedores - </t>
  </si>
  <si>
    <t xml:space="preserve">Conocer la manipulacion y uso indicado,  de cada uno de los insumos quirurgicos,  utilizados para los pacientes en un  acto quirurgico.  </t>
  </si>
  <si>
    <t xml:space="preserve">CHARLA CON DEMOSTRACION DE INSUMO QUIRURGICO, PROPIEDADES Y USOS.  </t>
  </si>
  <si>
    <t>LABORATORIO CLINICO</t>
  </si>
  <si>
    <t>¿ Cual es el manejo que se tiene a los pacientes con presencia de Autoanticuerpos ?</t>
  </si>
  <si>
    <t>MANEJO DE PACIENTES CON ALOANTICUERPOS EN PRESENCIA DE AUTOANTICUERPOS.</t>
  </si>
  <si>
    <t>ANNAR DIAGNOSTICA</t>
  </si>
  <si>
    <t>Afianzar los conceptos básicos en el manejo de los pacientes con Aloanticuerpos en presencia de Autoanticuerpos</t>
  </si>
  <si>
    <t>RESOLUCION 3100 DE 2019( HABILITACION)</t>
  </si>
  <si>
    <t>BACTERIOLOGOS</t>
  </si>
  <si>
    <t xml:space="preserve">2 HORAS </t>
  </si>
  <si>
    <t>"Recursos Internos  Recursos humanos capacitador. 
Recursos físicos y tecnológicos:  "</t>
  </si>
  <si>
    <t>19 ABRIL DE 2023</t>
  </si>
  <si>
    <t>¿Permitira estos casos secos clinicos evaluar los conocimientos adquiridos en el area de inmunohematologia?</t>
  </si>
  <si>
    <t>PRIMER ENTREGA CASO SECO IH I-2023</t>
  </si>
  <si>
    <t>Analizar e interpretar el caso seco enviado por el personal del laboratorio clincio para afianzar los conocmientos adquiridos.</t>
  </si>
  <si>
    <t>17 MAYO DE 2023</t>
  </si>
  <si>
    <t>¿ Cuales son los criterios para facilitar la toma decisiones en relación a las indicaciones de transfusión?</t>
  </si>
  <si>
    <t>INDICACIONES PARA LA TRANSFUSIÓN DE UNIDADES DE GLÓBULOS ROJOS FENOTIPO COMPATIBLE</t>
  </si>
  <si>
    <t xml:space="preserve">Proponer criterios para facilitar la toma decisiones en relación a las indicaciones de transfusión, y de esta manera reducir la variabilidad clínica injustificada.
</t>
  </si>
  <si>
    <t>19 JULIO DE 2023</t>
  </si>
  <si>
    <t>TERCER FORO NACIONAL DE CASOS CLINICOS IH</t>
  </si>
  <si>
    <t>Es un espacio académico y de participación activa a través de la sinergia establecida con los diferentes actores del sistema de salud (panelistas) un escenario gremial, que permitira a los asistentes, ampliar su perspectiva frente al impacto de la pandemia en el sistema de salud y a los desafíos futuros.</t>
  </si>
  <si>
    <t>DE ACUERDO A CRONOGRAMA DEL EVENTO</t>
  </si>
  <si>
    <t>23 AGOSTO DE  2023</t>
  </si>
  <si>
    <t>¿Cómo evitar la isoinmunización materno - fetal?</t>
  </si>
  <si>
    <t>ABORDAJE EN LA INMUNIZACIÓN MATERNO FETAL</t>
  </si>
  <si>
    <t>Proporcionar también orientación dirigida a reforzar la integración de
la inmunización materna y neonatal en las plataformas existentes del sistema de salud</t>
  </si>
  <si>
    <t>20 SEPTIEMBRE DE 2023</t>
  </si>
  <si>
    <t>¿Evaluar los conocimientos adquiridos en el area de inmunohematologia?</t>
  </si>
  <si>
    <t>SEGUNDA ENTREGA CASO SECO IH II-2023</t>
  </si>
  <si>
    <t>2  HORAS</t>
  </si>
  <si>
    <t>18 OCTUBRE DE 2023</t>
  </si>
  <si>
    <t>¿ cuales son las nuevas actualizaciones en resistencia microbiana?</t>
  </si>
  <si>
    <t xml:space="preserve"> SIMPOSIO INTERNACIONAL DE RESISTENCIA MICROBIANA</t>
  </si>
  <si>
    <t>UNIVERSIDAD DEL BOSQUE</t>
  </si>
  <si>
    <t>Actualizar temas sobre la detección, interpretación, uso prudente de antibióticos, implementación de medidas a través del comité de infecciones, desinfección y limpieza para el manejo adecuado de las infecciones por bacterias multidrogo-resistentes.</t>
  </si>
  <si>
    <t>22 - 24 MARZO DE 2023</t>
  </si>
  <si>
    <t>¿Qué permite reducir la interferencia causada por la acción del ANTICUERPO MONOCLONAL ANTI-CD38. ?</t>
  </si>
  <si>
    <t xml:space="preserve">COMO MITIGAR LA INTERFERENCIA CAUSADA POR EL ANTICUERPO MONOCLONAL ANTI-CD38. </t>
  </si>
  <si>
    <t>Sustancia que se une a una proteína llamada CD38 presente en algunos tipos de glóbulos sanguíneos y que se produce en cantidades elevadas en determinadas células cancerosas como las del mieloma. Es posible que el anticuerpo monoclonal anti-CD38 bloquee la proteína y ayude al sistema inmunitario a destruir células cancerosas.</t>
  </si>
  <si>
    <t>22 NOVIEMBRE DE 2023</t>
  </si>
  <si>
    <t>¿como se determina la incertidumbre en el laboratorio clinico y cual es su utilidad?</t>
  </si>
  <si>
    <t>Incertidumbre</t>
  </si>
  <si>
    <t>ACG LTDA</t>
  </si>
  <si>
    <t>Establecer los conceptos básicos y aplicabilidad de la incertidumbre en los proceso de medición del laboratorio y su impacto sobre el resultado emitido</t>
  </si>
  <si>
    <t>decreto 1011 de 2006, resolucion 123 de 2012</t>
  </si>
  <si>
    <t>JUNIO DE 2023</t>
  </si>
  <si>
    <t xml:space="preserve">FORMACION </t>
  </si>
  <si>
    <t>¿Es necesario tener claro los conceptos de esta nueva tecnologia?</t>
  </si>
  <si>
    <t>Actualización de conceptos FilmArray</t>
  </si>
  <si>
    <t>BIOMERIEUX</t>
  </si>
  <si>
    <t>Reforzar los conocimientos adquiridos previamente y reconocer novedades de los paneles en uso</t>
  </si>
  <si>
    <t>MAYO DE 2023</t>
  </si>
  <si>
    <t>MANTENIMIENTO</t>
  </si>
  <si>
    <t>¿El personal esta capacitado para verificar el correcto funcionamiento de plantas, caldera y subestacion?</t>
  </si>
  <si>
    <t>Mantenimiento de equipos Industriales</t>
  </si>
  <si>
    <t>Coordinador Ing. Mantenimiento</t>
  </si>
  <si>
    <t>Aprender el correcto funcionamiento de plantas y caldera y subestacion</t>
  </si>
  <si>
    <t>Norma NTC 2506</t>
  </si>
  <si>
    <t>Conversatorio</t>
  </si>
  <si>
    <t>Personal de sala de maquinas</t>
  </si>
  <si>
    <t>Computador, papel e impresora.</t>
  </si>
  <si>
    <t>Elemeentos presentes en la institución. No se requiere inversión adicional</t>
  </si>
  <si>
    <t>¿Como se implermenta el protocolo de manejo de ropa hospitalaria?</t>
  </si>
  <si>
    <t>Segregacion</t>
  </si>
  <si>
    <t>Aprender la forma correcta de  segregacion de ropa hospitalaria y evitar contaminacion</t>
  </si>
  <si>
    <t>Norma NTC 6021-1</t>
  </si>
  <si>
    <t>Socializacion virtual</t>
  </si>
  <si>
    <t>Enfermeras Auxiliares cirugia especialidades     cirugia geneal             medicina interna      neurocirugia       ginecobstetricia                       pediatria quirurgica         pediatria</t>
  </si>
  <si>
    <t>Computador,  papel e impresora</t>
  </si>
  <si>
    <t>ABRIL - OCTUBRE</t>
  </si>
  <si>
    <t>Lavado de Ropa Hospitalaria</t>
  </si>
  <si>
    <t>Evitar que operarios sean afectados por contaminacion biologica o vehiculo de algun tipo de infeccion</t>
  </si>
  <si>
    <t>Personal de lavanderia</t>
  </si>
  <si>
    <t xml:space="preserve">JUNIO </t>
  </si>
  <si>
    <t>¿Cómo implementar el RF-MA-001 Manual para el control de infecciones asociadas con la 
construcción y/o remodelación hospitalaria?</t>
  </si>
  <si>
    <t>RF-MA-001 Manual para el control de infecciones asociadas con la 
construcción y/o remodelación hospitalaria.</t>
  </si>
  <si>
    <t>Dar a conocer a personal de mantenimeinto los tipos de aislamiento que se deben utilizar al momento de realizar construcciones y/o remodelaciones en la institutucion</t>
  </si>
  <si>
    <t>Resolucion 3100</t>
  </si>
  <si>
    <t>Personal de mantenimiento</t>
  </si>
  <si>
    <t>MAYO - NOVIEMBRE</t>
  </si>
  <si>
    <t>¿Cómo se implementa el RF-PR-008 Procedimiento de mantenimiento preventivo de 
infraestructura?</t>
  </si>
  <si>
    <t xml:space="preserve">RF-PR-008 Procedimiento de mantenimiento preventivo de 
infraestructura.
</t>
  </si>
  <si>
    <t>Dar a conocer la ruta para consultar el cronograma de mantenimiento preventivo de la institucion y su implementacion.</t>
  </si>
  <si>
    <t>Lideres y coordinadores
Colaboradores</t>
  </si>
  <si>
    <t>Computador</t>
  </si>
  <si>
    <t>FEBRERO - SEPTIEMBRE</t>
  </si>
  <si>
    <t>¿Cómo se implementa el RF-PR-009 Procedimiento de mantenimiento correctivo de 
infraestructura y/o bienes muebles?</t>
  </si>
  <si>
    <t>RF-PR-009 Procedimiento de mantenimiento correctivo de 
infraestructura y/o bienes muebles</t>
  </si>
  <si>
    <t>Dar a conocer al personal de la institucion como realizar reportes para mantenimiento correctivo.</t>
  </si>
  <si>
    <t>Fomento buen uso infraestructura fisica y bienes muebles</t>
  </si>
  <si>
    <t>Recomendaciones buen uso de infraestrcutrura fisica y bienes muebles</t>
  </si>
  <si>
    <t>Generar cultura de cuidado, preservacion y buen uso de la infraestructura fisica y bienes muebles de la institucion</t>
  </si>
  <si>
    <t>MARZO - AGOSTO - DICIEMBRE</t>
  </si>
  <si>
    <t>Medicina Interna y Especialidades Médicas</t>
  </si>
  <si>
    <t>¿Cuál es el nivel de conocimientos del personal de Medicina en relación con la Guía de Práctica Clínica - Infección por VIH / SIDA?</t>
  </si>
  <si>
    <t>Guía de Práctica Clínica - Infección por VIH / SIDA</t>
  </si>
  <si>
    <t>Dra. Krisell Milagros Contreras Omaña</t>
  </si>
  <si>
    <t>Fortalecer los conocimientos del personal de Medicina a la Guía de Práctica Clínica mediante una sesión educativa de forma virtual para el mejoramiento de las acciones en salud</t>
  </si>
  <si>
    <t>Manual de acreditación en salud ambulatoria y hospitalaria. Estándar 110. Código TH7.</t>
  </si>
  <si>
    <t>Médicos Generales, Especialistas, Internos y estudiantes de Medicina</t>
  </si>
  <si>
    <t>ENERO 01/31/2023</t>
  </si>
  <si>
    <t>ACTA: 03 - LISTA DE ASISTENCIA</t>
  </si>
  <si>
    <t>ACTISALUD: 9               ESE HUEM: 18            ESTUDIANTES: 14</t>
  </si>
  <si>
    <t>¿Cuál es el nivel de conocimientos del personal de Medicina en relación con la Guía de Práctica Clínica - Hipertensión Arterial?</t>
  </si>
  <si>
    <t>Guía de Práctica Clínica - Hipertensión Arterial</t>
  </si>
  <si>
    <t>Dra. Pilar Sofía Cárdenas García</t>
  </si>
  <si>
    <t>ACTA: 02 - LISTA DE ASISTENCIA</t>
  </si>
  <si>
    <t>ACTISALUD: 6                                 ESE HUEM: 13            ESTUDIANTES: 15</t>
  </si>
  <si>
    <t>¿Cuál es el nivel de conocimientos del personal de Medicina en relación con la Guía de Práctica Clínica - Síndrome Coronario Agudo + IAM?</t>
  </si>
  <si>
    <t>Guía de Práctica Clínica - Síndrome Coronario Agudo + IAM</t>
  </si>
  <si>
    <t>Dr. Juan Carlos Ortega Madariaga</t>
  </si>
  <si>
    <t>ACTA: 04 - LISTA DE ASISTENCIA</t>
  </si>
  <si>
    <t>ACTISALUD: 4                                 ESE HUEM: 14            ESTUDIANTES: 14</t>
  </si>
  <si>
    <t>¿Cuál es el nivel de conocimientos del personal de Medicina en relación con la Guía de Práctica Clínica - IVU?</t>
  </si>
  <si>
    <t>Guía de Práctica Clínica - IVU</t>
  </si>
  <si>
    <t>FEBRERO 02/28/2023</t>
  </si>
  <si>
    <t>¿Cuál es el nivel de conocimientos del personal de Medicina en relación con la Guía de Práctica Clínica - EPOC, Covid?</t>
  </si>
  <si>
    <t>Guía de Práctica Clínica - EPOC, Covid,</t>
  </si>
  <si>
    <t>Dr. Saúl Fernando Carrillo Amaya</t>
  </si>
  <si>
    <t>¿Cuál es el nivel de conocimientos del personal de Medicina en relación con la Guía de Práctica Clínica Neumonía + Bronquitis?</t>
  </si>
  <si>
    <t>Guía de Práctica Clínica Neumonía + Bronquitis</t>
  </si>
  <si>
    <t>Dr. Fabio Berbesi</t>
  </si>
  <si>
    <t>¿Cuál es el nivel de conocimientos del personal de Medicina en relación con la Guía de Práctica Clínica - Epilepsia ?</t>
  </si>
  <si>
    <t>Guía de Práctica Clínica - Epilepsia</t>
  </si>
  <si>
    <t>Dr. Jairo Francisco Lizarazo</t>
  </si>
  <si>
    <t>MARZO 03/31/2023</t>
  </si>
  <si>
    <t>¿Cuál es el nivel de conocimientos del personal de Medicina en relación con la Guía de Práctica Clínica - Uso de Componentes Sanguíneos + Leucemia?</t>
  </si>
  <si>
    <t>Guía de Práctica Clínica - Uso de Componentes Sanguíneos + Leucemia</t>
  </si>
  <si>
    <t>Dr. Mario Fernando Quintero</t>
  </si>
  <si>
    <t>¿Cuál es el nivel de conocimientos del personal de Medicina en relación con la Guía de Práctica Clínica -  ECV?</t>
  </si>
  <si>
    <t>Guía de Práctica Clínica -  ECV</t>
  </si>
  <si>
    <t>Dr. Marco Tulio Gómez Botello</t>
  </si>
  <si>
    <t>ABRIL 04/30/2023</t>
  </si>
  <si>
    <t>¿Cuál es el nivel de conocimientos del personal de Medicina en relación con la Guía de Práctica Clínica - cuidado paliativo y manejo del dolor?</t>
  </si>
  <si>
    <t>Guía de Práctica Clínica - cuidado paliativo y manejo del dolor</t>
  </si>
  <si>
    <t>Dra. Luz Hidela Patiño</t>
  </si>
  <si>
    <t>¿Cuál es el nivel de conocimientos del personal de Medicina en relación con la Guía de Práctica Clínica - Enfermedad Renal Crónica?</t>
  </si>
  <si>
    <t>Guía de Práctica Clínica - Enfermedad Renal Crónica</t>
  </si>
  <si>
    <t>Dra. Maira Alejandra Rincón Peñalosa</t>
  </si>
  <si>
    <t xml:space="preserve">¿Cuál es el nivel de conocimientos del personal de Medicina en relación con la Guía de Práctica Clínica - Dislipidemias? </t>
  </si>
  <si>
    <t>Guía de Práctica Clínica - Dislipidemias</t>
  </si>
  <si>
    <t>Dr. Johann Karl Schloeter Rebolledo</t>
  </si>
  <si>
    <t>MAYO 05/31/2023</t>
  </si>
  <si>
    <t xml:space="preserve">¿Cuál es el nivel de conocimientos del personal de Medicina en relación con el Diagnóstico y tratamiento de pacientes de tiña y onicomicosis? </t>
  </si>
  <si>
    <t>Diagnóstico y tratamiento de pacientes de tiña y onicomicosis</t>
  </si>
  <si>
    <t>Dr. Felipe Gonzales</t>
  </si>
  <si>
    <t>¿Cuál es el nivel de conocimientos del personal de Medicina en relación con la Guía de Práctica Clínica de Toxicologia ?</t>
  </si>
  <si>
    <t>Guía de toxicología</t>
  </si>
  <si>
    <t>Dra. Guadalupe Osorio</t>
  </si>
  <si>
    <t>¿Cuál es el nivel de conocimientos del personal de Medicina en relación con la Guía de Práctica Clínica de ACV agudo  ?</t>
  </si>
  <si>
    <t>ACV agudo</t>
  </si>
  <si>
    <t>Dr. Marco Tulio Gómez</t>
  </si>
  <si>
    <t>JUNIO 06/30/2023</t>
  </si>
  <si>
    <t>¿Cuál es el nivel de conocimientos del personal de Medicina en relación con la Rinitis aguda y sinusitis ?</t>
  </si>
  <si>
    <t>Rinitis aguda y sinusitis</t>
  </si>
  <si>
    <t>Dr. José Octavio Arnaez  Contreras</t>
  </si>
  <si>
    <t>¿Cuál es el nivel de conocimientos del personal de Medicina en relación con la Purpura Trombocitopenica ?</t>
  </si>
  <si>
    <t>Purpura Trombocitopenica</t>
  </si>
  <si>
    <t>Dr. Mario Quintero</t>
  </si>
  <si>
    <t>¿Cuál es el nivel de conocimientos del personal de Medicina en relación con la Diabetes Mellitus tipo ?</t>
  </si>
  <si>
    <t>Diabetes Mellitus tipo I</t>
  </si>
  <si>
    <t>Dr. José Alfonso Mora Morantes</t>
  </si>
  <si>
    <t>JULIO 07/31/2023</t>
  </si>
  <si>
    <t>¿Cuál es el nivel de conocimientos del personal de Medicina en relación con la Guía de Práctica Clínica de Diabetes Millitus tipo II ?</t>
  </si>
  <si>
    <t>Diabetes Mellitus tipo II</t>
  </si>
  <si>
    <t>Dr. Freddy Niño</t>
  </si>
  <si>
    <t>¿Cuál es el nivel de conocimientos del personal de Medicina en relación con el Tratamiento Farmacológico del Dolor neuropatico en mayores de 18 años ?</t>
  </si>
  <si>
    <t xml:space="preserve">Tratamiento Farmacológico del Dolor neuropatico en mayores de 18 años </t>
  </si>
  <si>
    <t>AGOSTO 08/31/2023</t>
  </si>
  <si>
    <t>¿Cuál es el nivel de conocimientos del personal de Medicina en relación con el Nódulo tiroideo ?</t>
  </si>
  <si>
    <t>Nódulo tiroideo</t>
  </si>
  <si>
    <t>¿Cuál es el nivel de conocimientos del personal de Medicina en relación con la Guía de Práctica Clínica de   Prevención, diagnóstico, tratamiento y rehabilitación de la 
falla cardíaca en población mayor de 18 años clasificación B, C y D  ?</t>
  </si>
  <si>
    <t xml:space="preserve"> Prevención, diagnóstico, tratamiento y rehabilitación de la falla cardíaca en población mayor de 18 años clasificación B, C y D  </t>
  </si>
  <si>
    <t>Dr. Juan Carlos Ortega</t>
  </si>
  <si>
    <t>¿Cuál es el nivel de conocimientos del personal de Medicina en relación con la Evaluación económica para la prevención, diagnóstico, 
tratamiento y seguimiento del cáncer de piel no melanoma: carcinoma basocelular  ?</t>
  </si>
  <si>
    <t xml:space="preserve">Evaluación económica para la prevención, diagnóstico, 
tratamiento y seguimiento del cáncer de piel no melanoma: carcinoma basocelular
</t>
  </si>
  <si>
    <t>Dra. Pilar Cárdenas</t>
  </si>
  <si>
    <t>SEPTIEMBRE 09/30/2023</t>
  </si>
  <si>
    <t>¿Cuál es el nivel de conocimientos del personal de Medicina en relación con la Hemofilia ?</t>
  </si>
  <si>
    <t>Hemofilia</t>
  </si>
  <si>
    <t>¿Cuál es el nivel de conocimientos del personal de Medicina en relación con la Guía de práctica clínica para el diagnóstico, tratamiento e inicio de la rehabilitación  psicosocial de los adultos con esquizofrenia?</t>
  </si>
  <si>
    <t>Guía de práctica clínica para el diagnóstico, tratamiento e inicio de la rehabilitación  psicosocial de los adultos con esquizofrenia</t>
  </si>
  <si>
    <t>Dr. Reinaldo Omaña</t>
  </si>
  <si>
    <t>¿Cuál es el nivel de conocimientos del personal de Medicina en relación con la Guía de práctica clínica Detección temprana y diagnóstico del episodio depresivo y trastorno depresivo recurrente en adultos?</t>
  </si>
  <si>
    <t>Guía de práctica clínica Detección temprana y diagnóstico del episodio depresivo y trastorno depresivo recurrente en adultos</t>
  </si>
  <si>
    <t>Dr. Vladimir</t>
  </si>
  <si>
    <t>OCTUBRE 10/31/2023</t>
  </si>
  <si>
    <t>¿Cuál es el nivel de conocimientos del personal de Medicina en relación con la Guía de práctica clínica para la detección temprana, diagnóstico y tratamiento de la fase  aguda de intoxicación de pacientes con abuso o dependencia del alcohol.?</t>
  </si>
  <si>
    <t>Guía de práctica clínica para la detección temprana, diagnóstico y tratamiento de la fase  aguda de intoxicación de pacientes con abuso o dependencia del alcohol.</t>
  </si>
  <si>
    <t>¿Cuál es el nivel de conocimientos del personal de Medicina en relación con la Guía de Práctica Clínica para la prevención, diagnóstico y tratamiento de la ideación y/o conducta suicida (Adopción)?</t>
  </si>
  <si>
    <t>Guía de Práctica Clínica para la prevención, diagnóstico y tratamiento de la ideación y/o conducta suicida (Adopción)</t>
  </si>
  <si>
    <t>¿Cuál es el nivel de conocimientos del personal de Medicina en relación con la Guía de Práctica Clínica Leucemia?</t>
  </si>
  <si>
    <t>Guía de Práctica Clínica Leucemia</t>
  </si>
  <si>
    <t>NOVIEMBRE 11/30/2023</t>
  </si>
  <si>
    <t>¿Cuál es el nivel de conocimientos del personal de Medicina en relación con la Artritis reumatoide?</t>
  </si>
  <si>
    <t>Artritis reumatoide</t>
  </si>
  <si>
    <t>Dr. Claudia Rosa Omaña</t>
  </si>
  <si>
    <t>Nutrición y Dietética</t>
  </si>
  <si>
    <t>¿Qué sabe usted del proceso de  acreditación?</t>
  </si>
  <si>
    <t>Acreditación</t>
  </si>
  <si>
    <t>N.D Administrador del servicio de alimentación</t>
  </si>
  <si>
    <t>Capacitar al personal operativo del servicio de alimentación sobre temas realcionados con la acreditación de la ESE HUEM</t>
  </si>
  <si>
    <t xml:space="preserve">Cartilla de acreditación </t>
  </si>
  <si>
    <t>Personal operativo del servicio de alimentación</t>
  </si>
  <si>
    <t xml:space="preserve">Recursos Internos  Recursos humanos capacitador. 
Recursos físicos y tecnológicos:  </t>
  </si>
  <si>
    <t xml:space="preserve">NO APLICA </t>
  </si>
  <si>
    <t>Febrero-Mayo-Agosto-Octubre.</t>
  </si>
  <si>
    <t>¿Conoce usted el proceso de limpieza y desinfección de los utensilios del servicio de alimentación?</t>
  </si>
  <si>
    <t>Programa de limpieza y desinfección : diluciones de detergentes y desinfectantes</t>
  </si>
  <si>
    <t>Capacitar al personal operativo del servicio de alimentación sobre temas realcionados con el programa de limpieza y desinfección del servivio de alimentación de la ESE HUEM</t>
  </si>
  <si>
    <t>Programa de limpieza y desinfección servicio de alimentación ESE HUEM.</t>
  </si>
  <si>
    <t xml:space="preserve">Enero-Abril-Septiembre. </t>
  </si>
  <si>
    <t>¿Conoce usted  el proceso de limpieza y desinfección de los utensilios del servicio de alimentación?</t>
  </si>
  <si>
    <t>Limpieza y desinfección de carros termo</t>
  </si>
  <si>
    <t>Capacitar al personal operativo del servicio de alimentación sobre temas realcionados con el programa de limpieza y desinfeccion del servivio de alimentación de la ESE HUEM</t>
  </si>
  <si>
    <t xml:space="preserve">Marzo-Mayo-Julio-Septiembre-Diciembre. </t>
  </si>
  <si>
    <t>¿Conoce usted  el proceso de limpieza y desinfección  de los utensilios del servicio de alimentación?</t>
  </si>
  <si>
    <t xml:space="preserve">Limpieza y desinfección de menaje y mesones. </t>
  </si>
  <si>
    <t xml:space="preserve">Febrero-Abril-Agosto-Noviembre. </t>
  </si>
  <si>
    <t>¿Conoce usted el proceso de limpieza y desinfeccio de las frutas y las verduras  del servicio de alimentacón?</t>
  </si>
  <si>
    <t xml:space="preserve">Limpieza y desinfección de frutas y verduras </t>
  </si>
  <si>
    <t>Febrero-Marzo-Mayo-Julio-Septiembre-Noviembre.</t>
  </si>
  <si>
    <t>¿Sabe usted cuántos tipos de dietas ofrece el servicio de alimentación de la ESE HUEM?</t>
  </si>
  <si>
    <t>Tipos de dietas terapeuticas</t>
  </si>
  <si>
    <t>Socializar el manual de dietas al personal operativo del servicio de alimentación de la ESE HUEM</t>
  </si>
  <si>
    <t>Manual de dietas servicio de alimentación ESE HUEM.</t>
  </si>
  <si>
    <t>Febrero- Abril- Junio-Agosto-Octubre-Diciembre.</t>
  </si>
  <si>
    <t>¿Conoce usted las caracteristicas de la dieta ofrecida al  paciente con cirugía bariátrica?</t>
  </si>
  <si>
    <t>Dieta para paciente en posoperatorio de cirugía bariátrica</t>
  </si>
  <si>
    <t>Socializar la dieta para paciente bariatrico al personal operativo del servicio de alimentacion de la ESE HUEM</t>
  </si>
  <si>
    <t xml:space="preserve">Marzo-Mayo-Agosto-Noviembre. </t>
  </si>
  <si>
    <t>¿Sabe usted cuál es la clasificación final de los residuos de los alimentos?</t>
  </si>
  <si>
    <t xml:space="preserve">Disposición de residuos </t>
  </si>
  <si>
    <t>Área de ingeniería ambiental</t>
  </si>
  <si>
    <t xml:space="preserve">Capacitar al personal operativo del servicio de alimentación sobre la clasificación de los residuos </t>
  </si>
  <si>
    <t>Resolución N° 1164/2002</t>
  </si>
  <si>
    <t>Recursos Internos  Recursos humanos capacitador. 
Recursos físicos y tecnológicos:  "</t>
  </si>
  <si>
    <t>Abril-Agosto-Diciembre.</t>
  </si>
  <si>
    <t>¿Sabía  usted que el servicio de alimentación tiene una estrategia llamada fleximenú?</t>
  </si>
  <si>
    <t>Flexi menú</t>
  </si>
  <si>
    <t>Socializar la estrategia del fleximenú al personal operativo del servicio de alimentación de la ESE HUEM.</t>
  </si>
  <si>
    <t>Procedimiento para la planificación y distribución de alimentos del servicio de alimentación de la ESE HUEM.</t>
  </si>
  <si>
    <t xml:space="preserve">Junio-Septiembre-Noviembre. </t>
  </si>
  <si>
    <t>¿Conoce usted los pasos de la estrategia IAMII?</t>
  </si>
  <si>
    <t>Estrategia  IAMII</t>
  </si>
  <si>
    <t>Socializar la estartegia IAMII  a el personal manipulador de alimentos del servicio de alimentación de la ESE HUEM.</t>
  </si>
  <si>
    <t>Resolución N° 000771/2021</t>
  </si>
  <si>
    <t xml:space="preserve">Abril-Septiembre-Noviembre. </t>
  </si>
  <si>
    <t>Nutricion y Dietetica</t>
  </si>
  <si>
    <t>¿ Sabe usted cómo se realiza  la planificación y distribución de los alimentos del servicio de alimentación de la ESE HUEM?</t>
  </si>
  <si>
    <t>Procedimiento  para la planificación, preparación y distribución de alimentos  en el Servicio de Alimentación</t>
  </si>
  <si>
    <t>Describir el procedimiento del servicio de alimentación al personal manipulador de alimentos de la ESE HUEM.</t>
  </si>
  <si>
    <t xml:space="preserve">Febrero-Agosto-Noviembre. </t>
  </si>
  <si>
    <t>SER</t>
  </si>
  <si>
    <t>DESARRROLLO</t>
  </si>
  <si>
    <t>¿Usted cree que es importante tener un buen clima laboral?</t>
  </si>
  <si>
    <t>Clima laboral</t>
  </si>
  <si>
    <t>SIAU</t>
  </si>
  <si>
    <t>Fomentar un clima organizacional basado en el respeto, honestidad y compromiso.</t>
  </si>
  <si>
    <t>Manual de carreño urbanidad y buenas maneras 2005</t>
  </si>
  <si>
    <t xml:space="preserve">Marzo-Junio-Septiembre. </t>
  </si>
  <si>
    <t>¿Qué sabe usted sobre las normas de urbanidad?</t>
  </si>
  <si>
    <t>Normas de urbanidad</t>
  </si>
  <si>
    <t>Fomentar prácticas de urbanidad en el personal manipulador del servicio de alimentacion de la ESE HUEM</t>
  </si>
  <si>
    <t xml:space="preserve">Febrero-Marzo-Abril-Mayo-Junio-Julio-Agosto-Septiembre-Octubre-Noviembre-Diciembre. </t>
  </si>
  <si>
    <t>¿Conoce usted los indicadores del servicio de alimentacion de la ESE HUEM?</t>
  </si>
  <si>
    <t>RESULTADOS INDICADORES DEL SERVICIO DE ALIMENTACION Y PQRS</t>
  </si>
  <si>
    <t>Socializar los indicadiores del servicio de alimentacion de la ESE HUEM,</t>
  </si>
  <si>
    <t>Resolución 1728/2011</t>
  </si>
  <si>
    <t>Febrero-Abril-Junio-Agosto-Octubre-Diciembre</t>
  </si>
  <si>
    <t xml:space="preserve">ORIENTADO AL LOGRO </t>
  </si>
  <si>
    <t xml:space="preserve">SABER </t>
  </si>
  <si>
    <t>¿ Conoce usted que existe un protocolo de recibo y almacenamiento de materia prima?</t>
  </si>
  <si>
    <t xml:space="preserve">Socializar con los proveedores del servicio de alimentacion el protocolo de recibo y almacenamiento de materia prima </t>
  </si>
  <si>
    <t xml:space="preserve">Socializar el protocolo de recibo y almacenamiento de materia prima </t>
  </si>
  <si>
    <t>DT-PT-084</t>
  </si>
  <si>
    <t xml:space="preserve">EXPOSICIÓN MAGISTRAL </t>
  </si>
  <si>
    <t xml:space="preserve">Proveedores S.A </t>
  </si>
  <si>
    <t>Recursos Internos  Recursos humanos capacitador, Recursos físicos y tecnológicos</t>
  </si>
  <si>
    <t>Marzo-Junio.</t>
  </si>
  <si>
    <t>¿ Conoce usted que existe un protocolo da lavado de manos?</t>
  </si>
  <si>
    <t xml:space="preserve">Protocolo de lavado de manos establecido por la OMS </t>
  </si>
  <si>
    <t xml:space="preserve">Nutricionista  Dietista servicio de alimentación </t>
  </si>
  <si>
    <t xml:space="preserve">Socializar el Protocolo de lavado de manos establecido por la OMS </t>
  </si>
  <si>
    <t xml:space="preserve">Organización panamericana de la salud y Organización mundial de la salud </t>
  </si>
  <si>
    <t>¿ Conoce usted que es una ETA (Enfermedades transmitidas por alimentos)?</t>
  </si>
  <si>
    <t>Enfermedades transmitidas por alimentos</t>
  </si>
  <si>
    <t>Socializar enfermedades trasmitidas por alimentos-ETA</t>
  </si>
  <si>
    <t xml:space="preserve">Ley 9 de 1979/715 de 2001/1122 de 2007/2115 de 2007/1841 de 2013/Plan Decenal de Salud Pública
2012-2021/Resolución N°2674 de 2013
</t>
  </si>
  <si>
    <t>Marzo-Julio-Noviembre</t>
  </si>
  <si>
    <t>¿Conoce usted los tipos de aislamientos hospitalarios?</t>
  </si>
  <si>
    <t xml:space="preserve">Tipos de asilamientos hospitalarios </t>
  </si>
  <si>
    <t xml:space="preserve">Epidemiología </t>
  </si>
  <si>
    <t xml:space="preserve">Socializar los tipos de aislamientos hospitalarios con el personal operativo del servicio de alimentación </t>
  </si>
  <si>
    <t xml:space="preserve">Ministeio de Salud y Proteccion Social </t>
  </si>
  <si>
    <t xml:space="preserve">30 minutos </t>
  </si>
  <si>
    <t xml:space="preserve">Febrer-Mayo-Agosto-Noviembre </t>
  </si>
  <si>
    <t>Banco de Leche Humana</t>
  </si>
  <si>
    <t xml:space="preserve">¿Conoce la importacia de la lactancia materna? </t>
  </si>
  <si>
    <t>Propiedades y efectos a largo plazo , beneficios  y ventajas de la leche materna, técnica de extracción, conservación, transporte  y suministro de leche humana. Reconocimiento de la sala de extracción de la E.S.E HUEM. Normas que protegen la maternidad, la lactancia materna y los derechos a la salud sexual y reproductiva en Colombia.</t>
  </si>
  <si>
    <t>Contribuir a la promoción y protección de la lactancia materna en el entorno laboral .</t>
  </si>
  <si>
    <t>Resolución N°2423/2018</t>
  </si>
  <si>
    <t>Colaboradoras en periodo de gestación y lactancia y familia.</t>
  </si>
  <si>
    <t>Febrero-Junio-Octubre</t>
  </si>
  <si>
    <t>¿Clave del éxito en la lactancia materna?</t>
  </si>
  <si>
    <t>Posiciones correctas y un buen agarre al amamantar. Riesgos de la alimentación artificial y uso del biberón.</t>
  </si>
  <si>
    <t xml:space="preserve">Identificar los signos de buen agarre, posición adecuada al momento de amamantar y los riesgos de la alimentación artificial y uso del biberón. </t>
  </si>
  <si>
    <t>Resolución N° 2423/2018</t>
  </si>
  <si>
    <t>Recursos Internos  Recursos humanos capacitador. 
Recursos físicos y tecnológicos</t>
  </si>
  <si>
    <t>¿Conoce la documentación que rigue el funcionamiento del Banco de Leche Humana?</t>
  </si>
  <si>
    <t xml:space="preserve">Manual de procesamiento de leche humana; Manual de roles del Banco de Leche Humana; Procedimiento para el proceso y control de calidad del Banco de Leche Humana; Protocolo sala de extracción de leche materna HUEM. </t>
  </si>
  <si>
    <t>Equipo  Banco de Leche Humana</t>
  </si>
  <si>
    <t>Capacitar al personal sobre la gestión documental que soporta el funcionamineto técnico y operativo del Banco de Leche Humana de la ESE HUEM</t>
  </si>
  <si>
    <t>Lineamientos Técnicos para la
Estrategia de Bancos de Leche Humana
en Colombia</t>
  </si>
  <si>
    <t>Personal del Banco de Leche Humana</t>
  </si>
  <si>
    <t xml:space="preserve">Enero-Mayo-Septiembre </t>
  </si>
  <si>
    <t xml:space="preserve">Nutrición y Dietética </t>
  </si>
  <si>
    <t>Socialización del lineamiento para el manejo de la desnutrición aguda, moderada y severa en menores de 5 años según la Resolución  N° 2350/2020</t>
  </si>
  <si>
    <t>Socialización del lineamiento para el manejo de la desnutrición aguda, moderada y severa en menores de 5 años según la Resolución N° 2350/2020</t>
  </si>
  <si>
    <t xml:space="preserve">Equipo de NUtrición y Dietica </t>
  </si>
  <si>
    <t>Socializar el  lineamiento para el manejo de la desntutrición aguda, moderada y severa en menores de 5 años según la Resolución N° 2350/2020</t>
  </si>
  <si>
    <t>Resolución N° 2350/2020</t>
  </si>
  <si>
    <t xml:space="preserve">Personal asistencial del servicio de pediatría </t>
  </si>
  <si>
    <t>Abril -Noviembre</t>
  </si>
  <si>
    <t>¿Conoce usted cómo realizar un adecuado tamizaje nutricional?</t>
  </si>
  <si>
    <t xml:space="preserve">Sensibilización sobre la obligación de realizar adecuado tamizaje nutricional </t>
  </si>
  <si>
    <t>Sensibilización sobre un  adecuado manejo nutricional</t>
  </si>
  <si>
    <t>Resolución N° 2081/2021</t>
  </si>
  <si>
    <t xml:space="preserve">Personal asistencial de la E.S.E  HUEM  </t>
  </si>
  <si>
    <t xml:space="preserve">Marzo-Junio-Septiembre-Diciembre </t>
  </si>
  <si>
    <t>DESARROLLO</t>
  </si>
  <si>
    <t>¿Sabía usted que el servicio de Nutrición y Dietética cuenta con un programa de atención nutricional?</t>
  </si>
  <si>
    <t xml:space="preserve">Socialización del programa de atención nutricional </t>
  </si>
  <si>
    <t xml:space="preserve">Equipo de Nutrición y Dietética </t>
  </si>
  <si>
    <t>Socializar el programa de atención nutricional (modelo de cuidado nutricional) a los colaboradores de la ESE HUEM.</t>
  </si>
  <si>
    <t>Programa de atención nutricional de la ESE HUEM</t>
  </si>
  <si>
    <t xml:space="preserve">Colaboradores  ESE HUEM </t>
  </si>
  <si>
    <t xml:space="preserve">Marzo - Julio -Noviembre </t>
  </si>
  <si>
    <t>Nutricion y Dietetica - IAMII</t>
  </si>
  <si>
    <t>CURSOS E-LEARNING</t>
  </si>
  <si>
    <t>¿Cuáles son las guías alimentarias para las mujeres gestantes, madres lactantes y menores de 2 años en el territorio colombiano?</t>
  </si>
  <si>
    <t>Guías Alimentarias basadas en Alimentos para mujeres gestantes, madres en período de lactancia y niños y niñas menores de 2 años para Colombia</t>
  </si>
  <si>
    <t xml:space="preserve">Equipo de Nutrición y Dietica </t>
  </si>
  <si>
    <t>Orientar los colaboradores de la ESE HUEM  en la adopción de estilos de vida y prácticas de alimentación saludables, culturalmente apropiadas, que contribuyan a la prevención de la malnutrición y enfermedades no trasmisibles, en las mujeres gestantes, madres en periodo de lactancia y niños y niñas menores de 2 años.</t>
  </si>
  <si>
    <t xml:space="preserve">Resolución N° 2423/2018  Compromisos IAMII Paso 6 </t>
  </si>
  <si>
    <t xml:space="preserve">Colaboradores de la E.S.E  HUEM  </t>
  </si>
  <si>
    <t xml:space="preserve">2 horas </t>
  </si>
  <si>
    <t>Plataforma institucional</t>
  </si>
  <si>
    <t xml:space="preserve">Febrero-Junio-Noviembre </t>
  </si>
  <si>
    <t>¿Conoce las  creencias que entorpecen la práctica efectiva de la lactancia materna?</t>
  </si>
  <si>
    <t>Lactancia materna: mitos y creencias</t>
  </si>
  <si>
    <t>Sensibilizar a las madres gestantes y lactantes, asi como su red de apoyo sobre los mitos y creencias mas comunes en lactancia materna.</t>
  </si>
  <si>
    <t>Compromisos IAMII Paso 6  Plan A es una iniciativa del Ministerio de Salud y Protección Social en coordinación con el Programa Mundial de Alimentos de las Naciones Unidas.</t>
  </si>
  <si>
    <t xml:space="preserve">Servicios materno infantiles y consulta externa </t>
  </si>
  <si>
    <t xml:space="preserve">Marzo, abil, mayo, junio, septiembre, octubre, noviembre, diciembre </t>
  </si>
  <si>
    <t>¿Conoce la ruta para la alimentación del lactante y niñlo pequeño ?</t>
  </si>
  <si>
    <t>RUTA PARA LA ALIMENTACION DEL LACTANTE Y EL NIÑO PEQUEÑO</t>
  </si>
  <si>
    <t>Orientar en la atención para la consejería en alimentación del lactante y del niño
pequeño desde el ingreso a la institución hasta el regreso, estableciendo
los puntos de control, responsabilidades y los canales de comunicación
que permitan su funcionalidad.</t>
  </si>
  <si>
    <t xml:space="preserve">Compromisos IAMII Paso 6 </t>
  </si>
  <si>
    <t xml:space="preserve">¿ Conoce que es el codigo internacional de sucedaneos ? </t>
  </si>
  <si>
    <t>CODIGO DE SUCEDANEOS</t>
  </si>
  <si>
    <t>Promover la lactancia materna y  reglamentar la comercialización y publicidad de los alimentos de formula para lactantes y complementarios de la leche materna y se dictan otras disposiciones.</t>
  </si>
  <si>
    <t xml:space="preserve">HACER </t>
  </si>
  <si>
    <t xml:space="preserve">Capacitación </t>
  </si>
  <si>
    <t xml:space="preserve">¿Conoce usted el protocolo de manejo nuticional de paciente oncológico pediátrico? </t>
  </si>
  <si>
    <t xml:space="preserve">valoración del paciente pediátrico oncológico, soporte nutricional y seguimiento y control. </t>
  </si>
  <si>
    <t xml:space="preserve">Nutricionista  Dietista HUEM </t>
  </si>
  <si>
    <t>Socializar el protocolo de manejo nuticional de paciente oncológico pediátrico</t>
  </si>
  <si>
    <t>DT-PT-032 Protocolo  de manejo nutricional de paciente oncológico pediátrico</t>
  </si>
  <si>
    <t>Junio</t>
  </si>
  <si>
    <t>¿Conoce usted el protocolo de soporte metabólico y nutricional ?</t>
  </si>
  <si>
    <t xml:space="preserve">Tamizaje nutricional, Inflamación, valoración nutricional, requerimientos nutricionales, síndrome de realimentación,  terapia nutricional en situaciones terminales, ruta de administración del soporte nutricional, nutrición enteral, nutrición parenteral, manejo en patología especiales, manejo con infección de SARS-COV2, rehabilitación física y preparación de mezclas. </t>
  </si>
  <si>
    <t xml:space="preserve">Socializar protocolo  de soporte metabólico y nutricional </t>
  </si>
  <si>
    <t xml:space="preserve">DT-PT-042 Protocolo  de soporte metabolico y nutricional. </t>
  </si>
  <si>
    <t xml:space="preserve">Septiembre </t>
  </si>
  <si>
    <t>¿Conoce usted el  Protocolo valoración nutricional en pediatría?</t>
  </si>
  <si>
    <t xml:space="preserve">Tamizaje nutricional, valoración nutricional, intervención nutricional, suplementación oral, seguimiento nutricional y lineamiento para el manejo integrado de la destrucción aguda, moderada y severa en niños y niñas menores de 0 a 59 meses. </t>
  </si>
  <si>
    <t>Socializar  el Protocolo valoración nutricional en pediatría.</t>
  </si>
  <si>
    <t>DT-PT-043 Protocolo valoración nutricional en pediatría</t>
  </si>
  <si>
    <t>Julio</t>
  </si>
  <si>
    <t>¿Conoce usted el Protocolo valoración nutricional en neonatos?</t>
  </si>
  <si>
    <t xml:space="preserve">Valoración nutricional, parámetros bioquímicos, intervención Nutricional, cálculos de requerimientos nutricionales y suplementación oral. </t>
  </si>
  <si>
    <t>Socializar el Protocolo valoración nutricional en neonatos</t>
  </si>
  <si>
    <t>DT-PT-044 Protocolo valoración nutricional en neonatos</t>
  </si>
  <si>
    <t>Abril</t>
  </si>
  <si>
    <t>¿Conoce usted el procedimiento clínico para la atención nutricional?</t>
  </si>
  <si>
    <t>Tamizaje nutricional, generación de interconsulta, valoración y diagnóstico nutricional, implementaciónde la terapia nutricional, monitoreo metabólico, educación al egreso y seguimiento al egreso</t>
  </si>
  <si>
    <t>Socializar el procedimiento clínico para la atención nutricional</t>
  </si>
  <si>
    <t>DT-PR-016 Procedimiento clínico para la atención nutricional</t>
  </si>
  <si>
    <t>Octubre</t>
  </si>
  <si>
    <t>OFICINA DE PLANEACION Y CALIDAD</t>
  </si>
  <si>
    <t>Se identifican los conceptos de planes de mejoramiento de la Institucion</t>
  </si>
  <si>
    <t>Planes de mejoramiento</t>
  </si>
  <si>
    <t>Oficina de Planeación y calidad</t>
  </si>
  <si>
    <t>Capacitar a los lideres de procesos, coordinadores de area y jefes de oficina en metodologia de Plan de mejoramiento y aplicativo</t>
  </si>
  <si>
    <t>Gestión</t>
  </si>
  <si>
    <t>Lideres de Procesos, Coordinadores de area, jefes de oficina</t>
  </si>
  <si>
    <t>40 min</t>
  </si>
  <si>
    <t>Humanos,
Tecnologicos</t>
  </si>
  <si>
    <t xml:space="preserve">Identifican la metdologia de autoevaluación de acuerdo al Manual de Acreditación </t>
  </si>
  <si>
    <t>Metodologia de Autoevaluacióncon enfoque en acreditación</t>
  </si>
  <si>
    <t>Capacitar a los Integrantes de los Grupos de Estandares de acreditacion: Estado actual proceso de acreditacion,  Resolucion - Guia  estructura de acreditacion  y Metodologia de Autoevaluacion de acuerdo a la Hoja Radar.</t>
  </si>
  <si>
    <t>Resolución 5095 de 2018</t>
  </si>
  <si>
    <t>Integrantes de los grupos de estandar de autoevaluacion</t>
  </si>
  <si>
    <t>Humanos,
Tecnologicos
Financieros</t>
  </si>
  <si>
    <t xml:space="preserve">Identifican conceptos sobre acreditación </t>
  </si>
  <si>
    <t>Capacitar a los aliados estrategicos sobre que es la acreditacion y el estado actual en la ESE HUEM.</t>
  </si>
  <si>
    <t>Aliados estrategicos</t>
  </si>
  <si>
    <t>ONCOLOGIA</t>
  </si>
  <si>
    <t>CAPACITACIÓN (CURSO)</t>
  </si>
  <si>
    <t>No se cuenta con curso de cuidado y  atención integral al paciente oncológico que incluya todo el personal directamente relacionado con el paciente con cáncer</t>
  </si>
  <si>
    <t xml:space="preserve">Curso cuidado y atención integral paciente con cáncer </t>
  </si>
  <si>
    <t>Geraldin Bermúdez  Coordinadora de Oncología</t>
  </si>
  <si>
    <t>Capacitar y fortalecer los conocimientos  al personal de enfermería que atiende al paiente oncológico para así brindar unos cuidados integrales y humanizados.</t>
  </si>
  <si>
    <t>Resolución 3100 Procesos prioritarios</t>
  </si>
  <si>
    <t>Personal de Enfermería</t>
  </si>
  <si>
    <t>20 Horas</t>
  </si>
  <si>
    <t>INTRANET</t>
  </si>
  <si>
    <t>El personal de enfermería no esta capacitado para el manejo y habilitación del cateter implantable</t>
  </si>
  <si>
    <t>Manejo del cateter implantable en oncología</t>
  </si>
  <si>
    <t xml:space="preserve">Capacitar y entrenar  al personal de enfermería que atiende al paiente oncológico sobre el adecuado manejo del cateter de camara implantable, con el fin de prevenir complicaciones asociadas a la manipulación del mismo </t>
  </si>
  <si>
    <t>Personal de enfermeria Hosp piso 12, piso 6 (Torre B) Oncologia (piso 4) urgencias adultos y peditrica</t>
  </si>
  <si>
    <t>2 Horas</t>
  </si>
  <si>
    <t>COMPUTADOR, VIDEOBEAM,  ELEMENTOS DIDACTICOS, AUDITORIO</t>
  </si>
  <si>
    <t>FEBRERO - MARZO - ABRIL - MAYO - JUNIO</t>
  </si>
  <si>
    <t>PEDIATRÍA</t>
  </si>
  <si>
    <t>¿ COMO FUERON MANEJADOS LOS CASOS DE MORTALIDAD,  EN EL SERVICIO DE PEDIATRIA Y NEONATOLOGIA?</t>
  </si>
  <si>
    <t xml:space="preserve">CASOS CLINICOS DE MORTALIDAD PEDIATRIA Y NEONATOLOGIA </t>
  </si>
  <si>
    <t xml:space="preserve">DR. WBEIMAR SAMPER Y  DR. CARLOS MONCADA </t>
  </si>
  <si>
    <t>ANALIZAR LOS CASOS CLÍNICOS DE MORTALIDAD, EVOLUCIÓN Y MANEJO PRESENTADO EN EL SERVICIO DE PEDIATRÍA Y NEONATOLOGÍA</t>
  </si>
  <si>
    <t xml:space="preserve">SOCIALIZACIÓN </t>
  </si>
  <si>
    <t xml:space="preserve">SOCIALIZACION PRESENCIAL O VIRTUAL </t>
  </si>
  <si>
    <t>PEDIATRAS, ESPECIALISTAS,  CIRUJANOS PEDIATRAS Y MEDICOS GENERALES SERVICIO DE PEDIATRIA</t>
  </si>
  <si>
    <t>1 HORA Y 30 MIN</t>
  </si>
  <si>
    <t xml:space="preserve">COMPUTADORES, CELULARES,  INTERNET, PROGRAMA  GOOGLE MEET Y/O AUDITORIOS </t>
  </si>
  <si>
    <t>ENERO 2023</t>
  </si>
  <si>
    <t>¿QUE TANTO  CONOCE EL PERSONAL DEL SERVICIO DE PEDIATRIA SOBRE LAS FORMULAS LACTEAS ?</t>
  </si>
  <si>
    <t>CAPACITACION DE FORMULAS LACTEAS Y TALLER DE LECHES</t>
  </si>
  <si>
    <t>DRA. NATALY GONZALEZ ROZO</t>
  </si>
  <si>
    <t>FORTALECER AL PERSONAL DE MEDICOS ESPECIALISTAS, SUBESPECIALISTAS, MEDICOS GENERALES Y  PERSONAL ASISTENCIAL SOBRE EL CORRECTO MANEJO DE FORMULAS LACTEAS</t>
  </si>
  <si>
    <t>PEDIATRAS, ESPECIALISTAS,  CIRUJANOS PEDIATRAS Y MEDICOS GENERALES DEL SERVICIO DE PEDIATRIA</t>
  </si>
  <si>
    <t xml:space="preserve"> AUDITORIO</t>
  </si>
  <si>
    <t>¿ QUE TANTO CONOCE EL PERSONAL SOBRE LA POLITICA IAMII Y EL PROGRAMA MADRE CANGURO?</t>
  </si>
  <si>
    <t>CAPACITACION PROGRAMA IAMII Y PLAN CANGURO</t>
  </si>
  <si>
    <t>DRA. LILIANA MARGARITA TUESCA, DR. RICARDO MONTOYA, DRA. NUBIA GOMEZ, DRA. EDINETH GUTIERREZ, DRA. MARIA PAULA GUERRERO Y DRA. DIANA RIVERA</t>
  </si>
  <si>
    <t>CAPACITAR AL PERSONAL MEDICO, SUB ESPECIALISTAS, ESPECIALISTAS, MEDICOS GENERALES, PERSONAL DE ENFERMERIA PROFESIONAL Y AUXILIAR DE TODO EL SERVICIO DE PEDIATRIA Y GINECOSTRETRICIA SOBRE EL PROGRAMA IAMII Y PLAN CANGURO</t>
  </si>
  <si>
    <t>PEDIATRAS, ESPECIALISTAS,  CIRUJANOS PEDIATRAS URGENCIAS PEDIATRIA, SALA DE PARTOS,  GINECOLOGIA, FONOAUDIOLOGIA Y PERSONAL DE ENFERMERIA DEL SERVICIO</t>
  </si>
  <si>
    <t>3 HORAS</t>
  </si>
  <si>
    <t>¿CUÁL ES EL NIVEL DE CONOCIMIENTOS DEL PERSONAL MEDICO DEL SERVICIO DE PEDIATRIA SOBRE LAS CARDIOPATIAS CONGENITAS?</t>
  </si>
  <si>
    <t>GUIA DE PRACTICA CLINICA DE CARDIOPATIAS CONGENITAS</t>
  </si>
  <si>
    <t>DR. DANIEL QUINTERO</t>
  </si>
  <si>
    <t>FORTALECER  LOS CONOCIMIENTOS DEL PERSONAL, MEDICO, ESPECILAISTAS, SUB ESPECIALISTAS Y MEDICOS GENERALES SOBRE LA GUIA DE CARDIOPATIAS CONGENITAS</t>
  </si>
  <si>
    <t>RESOLUCIÓN 3100 (HABILITACIÓN).  MANUAL DE ACREDITACIÓN EN SALUD AMBULATORIA Y HOSPITALARIA. ESTÁNDAR 110. CÓDIGO TH7.</t>
  </si>
  <si>
    <t>FEBRERO 2023</t>
  </si>
  <si>
    <t>¿CUÁL ES EL NIVEL DE CONOCIMIENTOS DEL PERSONAL MEDICO DEL SERVICIO DE PEDIATRIA SOBRE LA DIFICULTAD  RESPIRATORIA DEL RECIEN NACIDO?</t>
  </si>
  <si>
    <t>GUIA DE PRACTICA CLINICA DE DIFICULTAD RESPIRATORIA DEL RECIEN NACIDO</t>
  </si>
  <si>
    <t>DR. CARLOS MONCADA</t>
  </si>
  <si>
    <t>FORTALECER  LOS CONOCIMIENTOS DEL PERSONAL, MEDICO Y ESPECIALISTAS SOBRE LA GUIA DE DIFICULTA RESPIRATORIA DEL RECIEN NACIDO</t>
  </si>
  <si>
    <t>¿CUÁL ES EL NIVEL DE CONOCIMIENTOS DEL PERSONAL MEDICO DEL SERVICIO DE PEDIATRIA SOBRE  RETINOBLASTOMA Y EPENDINOMA ?</t>
  </si>
  <si>
    <t>GUIA DE PRACTICA CLINICA DE RETINOBLASTOMA Y EPENDNOMA</t>
  </si>
  <si>
    <t>DRA. TATIANA CONDE</t>
  </si>
  <si>
    <t>FORTALECER  LOS CONOCIMIENTOS DEL PERSONAL, MEDICO Y ESPECIALISTAS SOBRE LA GUIA DEDE RETINOBLASTOMA Y EPENDIMOMA</t>
  </si>
  <si>
    <t>¿CUÁL ES EL NIVEL DE CONOCIMIENTOS DEL PERSONAL MEDICO DEL SERVICIO DE PEDIATRIA SOBRE DE DENGUE ?</t>
  </si>
  <si>
    <t>GUIA DE PRACTICA CLINICA DE DENGUE</t>
  </si>
  <si>
    <t>DR. VICTOR GOMEZ</t>
  </si>
  <si>
    <t xml:space="preserve">FORTALECER  LOS CONOCIMIENTOS DEL PERSONAL, MEDICO Y ESPECIALISTAS SOBRE LA GUIA DE DENGUE </t>
  </si>
  <si>
    <t>¿CUÁL ES EL NIVEL DE CONOCIMIENTOS DEL PERSONAL MEDICO DEL SERVICIO DE PEDIATRIA SOBRE SIFILIS  ?</t>
  </si>
  <si>
    <t>GUIA DE PRACTICA CLINICA DE SIFILIS</t>
  </si>
  <si>
    <t>DR. MAURICIO URIBE</t>
  </si>
  <si>
    <t>FORTALECER  LOS CONOCIMIENTOS DEL PERSONAL, MEDICO, ESPECIALISTAS Y SUB ESPECIALISTAS SOBRE LA GUIA DE SIFILIS</t>
  </si>
  <si>
    <t>MARZO 2023</t>
  </si>
  <si>
    <t>¿CUÁL ES EL NIVEL DE CONOCIMIENTOS DEL PERSONAL MEDICO DEL SERVICIO DE PEDIATRIA SOBRE EL MANEJO DEL PACIENTE QUEMADO  ?</t>
  </si>
  <si>
    <t xml:space="preserve">GUIA DE PRACTICA CLINICA DEL MANEJO DEL PACIENTE QUEMADO </t>
  </si>
  <si>
    <t>DRA. CLAUDIA PEREZ</t>
  </si>
  <si>
    <t xml:space="preserve">FORTALECER  LOS CONOCIMIENTOS DEL PERSONAL, MEDICO, ESPECIALISTAS Y SUB ESPECIALISTAS SOBRE LA GUIA DEL MANEJO DEL PACIENTE QUEMADO </t>
  </si>
  <si>
    <t>¿CUÁL ES EL NIVEL DE CONOCIMIENTOS DEL PERSONAL MEDICO DEL SERVICIO DE PEDIATRIA SOBRE DE EDA  ?</t>
  </si>
  <si>
    <t>GUIA DE PRACTICA CLINICA DE  DIARREA (EDA)</t>
  </si>
  <si>
    <t>FORTALECER  LOS CONOCIMIENTOS DEL PERSONAL, MEDICO, ESPECIALISTAS Y SUB ESPECIALISTAS SOBRE LA GUIA DE DIARREA (EDA)</t>
  </si>
  <si>
    <t>¿CUÁL ES EL NIVEL DE CONOCIMIENTOS DEL PERSONAL MEDICO DEL SERVICIO DE PEDIATRIA SOBRE  RECIEN NACIDO SANO Y  RUTA MATERNO PERINATAL ?</t>
  </si>
  <si>
    <t>GUIA DE PRACTICA CLINICA DE RECIEN NACIDO SANO Y RUTA MATERNO PERINATAL</t>
  </si>
  <si>
    <t>DRA. PAOLA MONCADA</t>
  </si>
  <si>
    <t>FORTALECER  LOS CONOCIMIENTOS DEL PERSONAL, MEDICO Y ESPECIALISTAS SOBRE LA GUIA DE RECIEN NACIDO SANO Y RUTA MATERNO PERINATAL</t>
  </si>
  <si>
    <t>¿CUÁL ES EL NIVEL DE CONOCIMIENTOS DEL PERSONAL MEDICO DEL SERVICIO DE PEDIATRIA SOBRE BRONQUIOLITIS?</t>
  </si>
  <si>
    <t>GUIA DE PRACTICA CLINICA DE BRONQUIOLITIS</t>
  </si>
  <si>
    <t>DRA. ANGELICA BARBA</t>
  </si>
  <si>
    <t>FORTALECER  LOS CONOCIMIENTOS DEL PERSONAL, MEDICO, ESPECIALISTAS Y SUB ESPECIALISTAS SOBRE LA GUIA DE BRONQUIOLITIS</t>
  </si>
  <si>
    <t>ABRIL 2023</t>
  </si>
  <si>
    <t>¿CUÁL ES EL NIVEL DE CONOCIMIENTOS DEL PERSONAL MEDICO DEL SERVICIO DE PEDIATRIA SOBRE EPILEPSIA?</t>
  </si>
  <si>
    <t>GUIA DE PRACTICA CLINICA DE EPILEPSIA</t>
  </si>
  <si>
    <t>DR. JAVIER CORONA</t>
  </si>
  <si>
    <t>FORTALECER  LOS CONOCIMIENTOS DEL PERSONAL, MEDICO, ESPECIALISTAS Y SUB ESPECIALISTAS SOBRE LA GUIA DE EPILEPSIA</t>
  </si>
  <si>
    <t>¿CUÁL ES EL NIVEL DE CONOCIMIENTOS DEL PERSONAL MEDICO DEL SERVICIO DE PEDIATRIA SOBRE SEPSIS NEONATAL?</t>
  </si>
  <si>
    <t>GUIA DE PRACTICA CLINICA DE SEPSIS NEONATAL</t>
  </si>
  <si>
    <t>DR. RICHARD CLARO</t>
  </si>
  <si>
    <t>FORTALECER  LOS CONOCIMIENTOS DEL PERSONAL, MEDICO, ESPECIALISTAS Y SUB ESPECIALISTAS SOBRE LA GUIA DE SEPSIS NEONATAL</t>
  </si>
  <si>
    <t>¿CUÁL ES EL NIVEL DE CONOCIMIENTOS DEL PERSONAL MEDICO DEL SERVICIO DE PEDIATRIA SOBRE ICTERIA NEONATAL?</t>
  </si>
  <si>
    <t>GUIA DE PRACTICA CLINICA DE ICTERIA NEONATAL</t>
  </si>
  <si>
    <t>DR. JOSE DURAN</t>
  </si>
  <si>
    <t>FORTALECER  LOS CONOCIMIENTOS DEL PERSONAL, MEDICO, ESPECIALISTAS Y SUB ESPECIALISTAS SOBRE LA GUIA DE ICTERIA NEONATAL</t>
  </si>
  <si>
    <t>¿ QUE TANTO CONOCE EL PERSONAL MEDICO Y DE ENFERMERIA  SOBRE  EL ESQUEMA DE VACUNACION EN COLOMBIA PAI ?</t>
  </si>
  <si>
    <t xml:space="preserve">CAPACITACIÓN SOBRE ESQUEMA DE VACUNAS  - PAI </t>
  </si>
  <si>
    <t>DRA. MARIA PAULA GUERRERO</t>
  </si>
  <si>
    <t xml:space="preserve">CAPACITAR AL PERSONAL MEDICO, SUB ESPECIALISTAS, ESPECIALISTAS Y PERSONAL DE ENFERMERIA PROFESIONAL Y AUXILIAR DE TODO EL SERVICIO DE PEDIATRIA Y GINECOSTRETRICIA SOBRE VACUNAS PAI </t>
  </si>
  <si>
    <t>MAYO 2023</t>
  </si>
  <si>
    <t>¿ QUE TANTO CONOCE EL PERSONAL MEDICO Y DE ENFERMERIA  SOBRE LAS GENERALIDADES EN LACTANCIA MATERMA?</t>
  </si>
  <si>
    <t>CAPACITACIÓN SOBRE GENERALIDADES EN LACTANCIA MATERMA</t>
  </si>
  <si>
    <t>DRA. LILIANA MARGARITA TUESCA</t>
  </si>
  <si>
    <t>CAPACITAR AL PERSONAL MEDICO, SUB ESPECIALISTAS, ESPECIALISTAS Y PERSONAL DE ENFERMERIA PROFESIONAL Y AUXILIAR DE TODO EL SERVICIO DE PEDIATRIA Y GINECOSTRETRICIA SOBRE GENERALIDADES EN LACTENCIA MATERMA</t>
  </si>
  <si>
    <t>¿ QUE TANTO CONOCE EL PERSONAL MEDICO Y DE ENFERMERIA  SOBRE AIEPI E IDENTIFICACION DE LOS SIGNOS DE ALARMA EN LOS NIÑOS Y NIÑAS MENORES DE 5 AÑOS</t>
  </si>
  <si>
    <t>CAPACITACION Y ACTUALIZACION AIEPI - IDENTIFICACION DE LOS SIGNOS DE ALARMA EN LOS NIÑOS Y NIÑAS MENORES DE 5 AÑOS</t>
  </si>
  <si>
    <t>CAPACITAR AL PERSONAL MEDICO, SUB ESPECIALISTAS, ESPECIALISTAS Y PERSONAL DE ENFERMERIA PROFESIONAL Y AUXILIAR DE TODO EL SERVICIO DE PEDIATRIA Y GINECOSTRETRICIA SOBRE AIEPI - IDENTIFICACION DE LOS SIGNOS DE ALARMA EN LOS NIÑOS Y NIÑAS MENORES DE 5 AÑOS</t>
  </si>
  <si>
    <t>¿ QUE TANTO CONOCE EL PERSONAL MEDICO Y DE ENFERMERIA  SOBRE LA INTERPRETACION DE LAS CURVAS DE CRECIMIENTO Y REVISION DE LA ESCALA ABREVIADA DEL DESARROLLO, PARAMETROS DE LA DETECCION TEMPRANA Y SEGUIMIENTO DE LAS ALTERACIONES DEL CRECIMIENTO Y DESARROLLO DE LOS NIÑOS Y NIÑAS ?</t>
  </si>
  <si>
    <t xml:space="preserve">CAPACITACION Y ACTUALIZACION SOBRE INTERPRETACION DE LAS CURVAS DE CRECIMIENTO Y REVISION DE LA ESCALA ABREVIADA DEL DESARROLLO, PARAMETROS DE LA DETECCION TEMPRANA Y SEGUIMIENTO DE LAS ALTERACIONES DEL CRECIMIENTO Y DESARROLLO DE LOS NIÑOS Y NIÑAS </t>
  </si>
  <si>
    <t>DR. ALBERT COVA</t>
  </si>
  <si>
    <t xml:space="preserve">CAPACITAR AL PERSONAL MEDICO, SUB ESPECIALISTAS, ESPECIALISTAS Y PERSONAL DE ENFERMERIA PROFESIONAL Y AUXILIAR DE TODO EL SERVICIO DE PEDIATRIA Y GINECOSTRETRICIA SOBRE LA INTERPRETACION DE LAS CURVAS DE CRECIMIENTO Y REVISION DE LA ESCALA ABREVIADA DEL DESARROLLO, PARAMETROS DE LA DETECCION TEMPRANA Y SEGUIMIENTO DE LAS ALTERACIONES DEL CRECIMIENTO Y DESARROLLO DE LOS NIÑOS Y NIÑAS </t>
  </si>
  <si>
    <t>¿CUÁL ES EL NIVEL DE CONOCIMIENTOS DEL PERSONAL MEDICO DEL SERVICIO DE PEDIATRIA SOBRE DE ACCIDENTE RABICO?</t>
  </si>
  <si>
    <t>GUIA DE PRACTICA CLINICA DE ACCIDENTE RABICO</t>
  </si>
  <si>
    <t>DRA. JAQUELINE E BELTRAN</t>
  </si>
  <si>
    <t>FORTALECER  LOS CONOCIMIENTOS DEL PERSONAL, MEDICO Y ESPECIALISTAS SOBRE LA GUIA DE ACCIDENTE RABICO</t>
  </si>
  <si>
    <t>JUNIO 2023</t>
  </si>
  <si>
    <t>¿CUÁL ES EL NIVEL DE CONOCIMIENTOS DEL PERSONAL MEDICO DEL SERVICIO DE PEDIATRIA SOBRE  EL LINEAMIENTO DE   DESNUTRICIÓN?</t>
  </si>
  <si>
    <t xml:space="preserve">LINEAMINETO DEL MANEJO DE LA  DESNUTRICIÓN EN NIÑOS Y NIÑAS MENORES DE 5 AÑOS </t>
  </si>
  <si>
    <t>FORTALECER  LOS CONOCIMIENTOS DEL PERSONAL, MEDICO Y ESPECIALISTAS SOBRE LA GUIA DE DESNUTRICIÓN</t>
  </si>
  <si>
    <t>¿CUÁL ES EL NIVEL DE CONOCIMIENTOS DEL PERSONAL MEDICO DEL SERVICIO DE PEDIATRIA SOBRE ASMA ?</t>
  </si>
  <si>
    <t>GUIA DE PRACTICA CLINICA DE ASMA</t>
  </si>
  <si>
    <t xml:space="preserve">DR. WBEIMAR SAMPER </t>
  </si>
  <si>
    <t>FORTALECER  LOS CONOCIMIENTOS DEL PERSONAL, MEDICO, ESPECIALISTAS Y SUB ESPECIALISTAS SOBRE LA GUIA DE ASMA</t>
  </si>
  <si>
    <t>¿CUÁL ES EL NIVEL DE CONOCIMIENTOS DEL PERSONAL MEDICO DEL SERVICIO DE PEDIATRIA SOBRE  LEUCEMIA LINFOIDE AGUDA (LLA)?</t>
  </si>
  <si>
    <t>GUIA DE PRACTICA CLINICA DE LEUCEMIA LINFOIDE AGUDA (LLA)</t>
  </si>
  <si>
    <t>FORTALECER  LOS CONOCIMIENTOS DEL PERSONAL, MEDICO, ESPECIALISTAS Y SUB ESPECIALISTAS SOBRE LA GUIA DE LEUCEMIA LINFOIDE AGUDA (LLA)</t>
  </si>
  <si>
    <t>¿CUÁL ES EL NIVEL DE CONOCIMIENTOS DEL PERSONAL MEDICO DEL SERVICIO DE PEDIATRIA SOBRE INFECCION DEL  TRACTO RESPIRATORIO SUPERIOR (OTITIS - MASTOIDITIS )?</t>
  </si>
  <si>
    <t>GUIA DE PRACTICA CLINICA DE INFECCION DEL TRACTO RESPIRATORIO SUPERIOR (OTITIS - MASTOIDITIS)</t>
  </si>
  <si>
    <t>DRA. DIANA PINZÓN</t>
  </si>
  <si>
    <t>FORTALECER LOS CONOCIMIENTOS DEL PERSONAL, MEDICO, ESPECIALISTAS Y SUB ESPECIALISTAS SOBRE LA GUIA DE TRACTO RESPIRATORIO SUPERIOR (OTITIS)</t>
  </si>
  <si>
    <t>JULIO 2023</t>
  </si>
  <si>
    <t>¿CUÁL ES EL NIVEL DE CONOCIMIENTOS DEL PERSONAL MEDICO DEL SERVICIO DE PEDIATRIA SOBRE INFECCION DEL TRACTO RESPIRATORIO SUPERIOR (AMIGDALITIS - SINUSITIS)  ?</t>
  </si>
  <si>
    <t>GUIA DE PRACTICA CLINICA DE INFECCION DEL TRACTO RESPIRATORIO SUPERIOR (AMIGDALITIS - SINUSITIS )</t>
  </si>
  <si>
    <t>DR. GERARDO GONZALEZ</t>
  </si>
  <si>
    <t>FORTALECER LOS CONOCIMIENTOS DEL PERSONAL, MEDICO, ESPECIALISTAS Y SUB ESPECIALISTAS SOBRE LA GUIA DE TRACTO RESPIRATORIO SUPERIOR (AMIGDALITIS)</t>
  </si>
  <si>
    <t>¿CUÁL ES EL NIVEL DE CONOCIMIENTOS DEL PERSONAL MEDICO DEL SERVICIO DE PEDIATRIA SOBRE ACCIDENTE OFIDICO ?</t>
  </si>
  <si>
    <t>GUIA DE PRACTICA CLINICA  DE ACCIDENTE OFIDICO</t>
  </si>
  <si>
    <t>DR. CARLOS PANQUEBA</t>
  </si>
  <si>
    <t>FORTALECER LOS CONOCIMIENTOS DEL PERSONAL, MEDICO, ESPECIALISTAS Y SUB ESPECIALISTAS SOBRE LA GUIA DE INFECCION DEL TRACTO RESPIRATORIO SUPERIOR (SINUSITIS)</t>
  </si>
  <si>
    <t>¿CUÁL ES EL NIVEL DE CONOCIMIENTOS DEL PERSONAL MEDICO DEL SERVICIO DE PEDIATRIA SOBRE INFECCION DEL TRACTO RESPIRATORIO SUPERIOR (LARINGO TRAQUEITIS)</t>
  </si>
  <si>
    <t>GUIA DE PRACTICA CLINICA DE INFECCION DEL TRACTO RESPIRATORIO SUPERIOR (LARINGO TRAQUEITIS - CRUP )</t>
  </si>
  <si>
    <t xml:space="preserve">DRA. GABRIELA MARCUCCI </t>
  </si>
  <si>
    <t>FORTALECER LOS CONOCIMIENTOS DEL PERSONAL, MEDICO, ESPECIALISTAS Y SUB ESPECIALISTAS SOBRE LA GUIA DE INFECCION DEL TRACTO RESPIRATORIO SUPERIOR (LARINGO TRAQUEITIS)</t>
  </si>
  <si>
    <t>¿CUÁL ES EL NIVEL DE CONOCIMIENTOS DEL PERSONAL MEDICO DEL SERVICIO DE PEDIATRIA SOBRE RECIEN NACIDO PREMATURO ?</t>
  </si>
  <si>
    <t>GUIA DE PRACTICA CLINICA DE RECIEN NACIDO PREMATURO</t>
  </si>
  <si>
    <t>FORTALECER LOS CONOCIMIENTOS DEL PERSONAL, MEDICO, ESPECIALISTAS Y SUB ESPECIALISTAS SOBRE LA GUIA DE RECIEN NACIDO PREMATURO</t>
  </si>
  <si>
    <t>AGOSTO 2023</t>
  </si>
  <si>
    <t>¿CUÁL ES EL NIVEL DE CONOCIMIENTOS DEL PERSONAL MEDICO DEL SERVICIO DE PEDIATRIA SOBRE  NEUMONIA ?</t>
  </si>
  <si>
    <t>GUIA DE PRACTICA CLINICA DE NEUMONIA</t>
  </si>
  <si>
    <t>DRA. NUBIA GOMEZ</t>
  </si>
  <si>
    <t>FORTALECER LOS CONOCIMIENTOS DEL PERSONAL, MEDICO, ESPECIALISTAS Y SUB ESPECIALISTAS SOBRE LA GUIA DE NEUMONIA</t>
  </si>
  <si>
    <t>¿CUÁL ES EL NIVEL DE CONOCIMIENTOS DEL PERSONAL MEDICO DEL SERVICIO DE PEDIATRIA SOBRE SINDROME NEFROTICO?</t>
  </si>
  <si>
    <t xml:space="preserve">GUIA DE PRACTICA CLINICA DE SINDROME NEFROTICO </t>
  </si>
  <si>
    <t>DRA. ROSSANA CALDERON</t>
  </si>
  <si>
    <t xml:space="preserve">FORTALECER LOS CONOCIMIENTOS DEL PERSONAL, MEDICO, ESPECIALISTAS Y SUB ESPECIALISTAS SOBRE LA GUIA DE SINDROME NEFROTICO </t>
  </si>
  <si>
    <t>¿CUÁL ES EL NIVEL DE CONOCIMIENTOS DEL PERSONAL MEDICO DEL SERVICIO DE PEDIATRIA SOBRE SINDROME NEFRITICO?</t>
  </si>
  <si>
    <t>GUIA DE PRACTICA CLINICA DE SINDROME NEFRITICO</t>
  </si>
  <si>
    <t>FORTALECER LOS CONOCIMIENTOS DEL PERSONAL, MEDICO, ESPECIALISTAS Y SUB ESPECIALISTAS SOBRE LA GUIA DE SINDROME NEFRITICO</t>
  </si>
  <si>
    <t>¿CUÁL ES EL NIVEL DE CONOCIMIENTOS DEL PERSONAL MEDICO DEL SERVICIO DE PEDIATRIA SOBRE APENDICITIS?</t>
  </si>
  <si>
    <t>GUIA DE PRACTICA CLINICA DE APENDICITIS</t>
  </si>
  <si>
    <t>DR. SANTIAGO RODRIGUEZ</t>
  </si>
  <si>
    <t>FORTALECER  LOS CONOCIMIENTOS DEL PERSONAL, MEDICO Y ESPECIALISTAS SOBRE LA GUIA DE APENDICITIS</t>
  </si>
  <si>
    <t>SEPTIEMBRE 2023</t>
  </si>
  <si>
    <t>¿CUÁL ES EL NIVEL DE CONOCIMIENTOS DEL PERSONAL MEDICO DEL SERVICIO DE PEDIATRIA SOBRE REANIMACIÓN NEONATAL?</t>
  </si>
  <si>
    <t xml:space="preserve">GUIA DE PRACTICA CLINICA DE REANIMACIÓN NEONATAL </t>
  </si>
  <si>
    <t>DR. LEONARDO OSORIO</t>
  </si>
  <si>
    <t xml:space="preserve">FORTALECER LOS CONOCIMIENTOS DEL PERSONAL, MEDICO, ESPECIALISTAS Y SUB ESPECIALISTAS SOBRE LA GUIA DE  REANIMACIÓN NEONATAL </t>
  </si>
  <si>
    <t>¿CUÁL ES EL NIVEL DE CONOCIMIENTOS DEL PERSONAL MEDICO DEL SERVICIO DE PEDIATRIA SOBRE ALTERACIONES DEL CRECIMIENTO FETAL ( RCIU, MACROSOMICO Y FETO PEQUEÑO)?</t>
  </si>
  <si>
    <t>GUIA DE PRACTICA CLINICA DE ALTERACIONES DEL CRECIMIENTO FETAL ( RCIU, MACROSOMICO Y FETO PEQUEÑO)</t>
  </si>
  <si>
    <t>DRA. EDER SIERRA</t>
  </si>
  <si>
    <t>FORTALECER LOS CONOCIMIENTOS DEL PERSONAL, MEDICO, ESPECIALISTAS Y SUB ESPECIALISTAS SOBRE LA GUIA DE  ALTERACIONES DEL CRECIMIENTO FETAL ( RCIU, MACROSOMICO Y FETO PEQUEÑO)</t>
  </si>
  <si>
    <t>¿CUÁL ES EL NIVEL DE CONOCIMIENTOS DEL PERSONAL MEDICO DEL SERVICIO DE PEDIATRIA SOBRE  MALFORMACIONES DEL SISTEMA DIGESTIVO?</t>
  </si>
  <si>
    <t>GUIA DE PRACTICA CLINICA DE MALFORMACIONES DEL SISTEMA DIGESTIVO</t>
  </si>
  <si>
    <t>DR. ENRIQUE VILLAMIZAR</t>
  </si>
  <si>
    <t>FORTALECER LOS CONOCIMIENTOS DEL PERSONAL, MEDICO, ESPECIALISTAS Y SUB ESPECIALISTAS SOBRE LA GUIA DE MALFORMACIONES DEL SISTEMA DIGESTIVO</t>
  </si>
  <si>
    <t>OCTUBRE 2023</t>
  </si>
  <si>
    <t>¿CUÁL ES EL NIVEL DE CONOCIMIENTOS DEL PERSONAL MEDICO DEL SERVICIO DE PEDIATRIA SOBRE HIPOXIA PERINATAL ?</t>
  </si>
  <si>
    <t xml:space="preserve">GUIA DE PRACTICA CLINICA DE HIPOXIA PERINATAL </t>
  </si>
  <si>
    <t>DR. FELIX BERMUDEZ</t>
  </si>
  <si>
    <t xml:space="preserve">FORTALECER LOS CONOCIMIENTOS DEL PERSONAL, MEDICO, ESPECIALISTAS Y SUB ESPECIALISTAS SOBRE LA GUIA DE HIPOXIA PERINATAL </t>
  </si>
  <si>
    <t>¿CUÁL ES EL NIVEL DE CONOCIMIENTOS DEL PERSONAL MEDICO DEL SERVICIO DE PEDIATRIA SOBRE INFECCION  DE VIAS URINARIAS ?</t>
  </si>
  <si>
    <t xml:space="preserve">GUIA DE PRACTICA CLINICA DE INFECCION DE VIAS URINARIAS </t>
  </si>
  <si>
    <t>DR. DIEGO CELIS</t>
  </si>
  <si>
    <t xml:space="preserve">FORTALECER LOS CONOCIMIENTOS DEL PERSONAL, MEDICO, ESPECIALISTAS Y SUB ESPECIALISTAS SOBRE LA GUIA DE INFECCIOÓN DE VIAS URINARIAS </t>
  </si>
  <si>
    <t>¿CUÁL ES EL NIVEL DE CONOCIMIENTOS DEL PERSONAL MEDICO DEL SERVICIO DE PEDIATRIA SOBRE HIV?</t>
  </si>
  <si>
    <t>GUIA DE PRACTICA CLINICA DE HIV</t>
  </si>
  <si>
    <t>DR. ANDRES FELIPE ARIAS</t>
  </si>
  <si>
    <t>FORTALECER LOS CONOCIMIENTOS DEL PERSONAL, MEDICO, ESPECIALISTAS Y SUB ESPECIALISTAS SOBRE LA GUIA DE HIV</t>
  </si>
  <si>
    <t>NOVIEMBRE 2023</t>
  </si>
  <si>
    <t>¿CUÁL ES EL NIVEL DE CONOCIMIENTOS DEL PERSONAL MEDICO DEL SERVICIO DE PEDIATRIA SOBRE  INFECCIÓN DE PEIL Y TEJIDOS BLANDOS?</t>
  </si>
  <si>
    <t>GUIA DE PRACTICA CLINICA DE INFECCIÓN DE PEIL Y TEJIDOS BLANDOS</t>
  </si>
  <si>
    <t>DRA. FADDY GRATEROL</t>
  </si>
  <si>
    <t>FORTALECER LOS CONOCIMIENTOS DEL PERSONAL, MEDICO, ESPECIALISTAS Y SUB ESPECIALISTAS SOBRE LA GUIA DE INFECCIÓN DE PEIL Y TEJIDOS BLANDO</t>
  </si>
  <si>
    <t>¿CUÁL ES EL NIVEL DE CONOCIMIENTOS DEL PERSONAL MEDICO DEL SERVICIO DE PEDIATRIA SOBRE DE REANIMACIÓN PEDIATRICA I ?</t>
  </si>
  <si>
    <t>GUIA DE PRACTICA CLINICA DE REANIMACIÓN PEDIATRICA I</t>
  </si>
  <si>
    <t>DR. MANUEL ROJAS</t>
  </si>
  <si>
    <t>FORTALECER LOS CONOCIMIENTOS DEL PERSONAL, MEDICO, ESPECIALISTAS Y SUB ESPECIALISTAS SOBRE LA GUIA DE REANIMACIÓN PEDIATRICA I</t>
  </si>
  <si>
    <t>¿CUÁL ES EL NIVEL DE CONOCIMIENTOS DEL PERSONAL MEDICO DEL SERVICIO DE PEDIATRIA SOBRE REANIMACIÓN PEDIATRICA II ?</t>
  </si>
  <si>
    <t>GUIA DE PRACTICA CLINICA DE REANIMACIÓN PEDIATRICA II</t>
  </si>
  <si>
    <t>DRA. JENNY ALVARADO</t>
  </si>
  <si>
    <t>FORTALECER LOS CONOCIMIENTOS DEL PERSONAL, MEDICO, ESPECIALISTAS Y SUB ESPECIALISTAS SOBRE LA GUIA DE REANIMACIÓN PEDIATRICA II</t>
  </si>
  <si>
    <t>¿CUÁL ES EL NIVEL DE CONOCIMIENTOS DEL PERSONAL MEDICO DEL SERVICIO DE PEDIATRIA SOBRE TRANSPORTE NEONATAL?</t>
  </si>
  <si>
    <t xml:space="preserve">GUIA DE PRACTICA CLINICA DE TRANSPORTE NEONATAL   </t>
  </si>
  <si>
    <t>DRA. MARIANA RODRIGUEZ</t>
  </si>
  <si>
    <t>FORTALECER LOS CONOCIMIENTOS DEL PERSONAL, MEDICO, ESPECIALISTAS Y SUB ESPECIALISTAS SOBRE LA GUIA DE TRANSPORTE NEONATAL</t>
  </si>
  <si>
    <t>DICIEMBRE 2023</t>
  </si>
  <si>
    <t>¿CUÁL ES EL NIVEL DE CONOCIMIENTOS DEL PERSONAL MEDICO DEL SERVICIO DE PEDIATRIA SOBRE TRASTORNO METABOLICO DEL RECIEN NACIDO?</t>
  </si>
  <si>
    <t>GUIA DE PRACTICA CLINICA DE TRASTORNO METABOLICO DEL RECIEN NACIDO</t>
  </si>
  <si>
    <t xml:space="preserve">DRA. SANDRA HERNANDEZ </t>
  </si>
  <si>
    <t>FORTALECER LOS CONOCIMIENTOS DEL PERSONAL, MEDICO, ESPECIALISTAS Y SUB ESPECIALISTAS SOBRE LA GUIA DE  TRASTORNO METABOLICO DEL RECIEN NACIDO</t>
  </si>
  <si>
    <t>¿CUÁL ES EL NIVEL DE CONOCIMIENTOS DEL PERSONAL MEDICO DEL SERVICIO DE PEDIATRIA SOBRE COVID-19?</t>
  </si>
  <si>
    <t>GUIA DE PRACTICA CLINICA DE COVID-19</t>
  </si>
  <si>
    <t>FORTALECER LOS CONOCIMIENTOS DEL PERSONAL, MEDICO, ESPECIALISTAS Y SUB ESPECIALISTAS SOBRE LA GUIA DE COVID-19</t>
  </si>
  <si>
    <t xml:space="preserve">PLANEACIÓN-HUMANIZACIÓN </t>
  </si>
  <si>
    <t xml:space="preserve">conoce la comunidad hospitalaria la politica de humanización y el programa de humanizacion ? </t>
  </si>
  <si>
    <t xml:space="preserve">politica de humanización </t>
  </si>
  <si>
    <t xml:space="preserve">Referente de Humanizacion </t>
  </si>
  <si>
    <t xml:space="preserve">empoderamiento de la politica de humanización </t>
  </si>
  <si>
    <t>DECRETO 1011 DE 2006, RESOLUCION 2082 DE 2014. Manual de acreditación en salud ambulatorio y hospitalario</t>
  </si>
  <si>
    <t xml:space="preserve">Toda la comunidad hospitalaria </t>
  </si>
  <si>
    <t xml:space="preserve">6 horas </t>
  </si>
  <si>
    <t xml:space="preserve">computador 
internet </t>
  </si>
  <si>
    <t>durante toda la vigencia 2023</t>
  </si>
  <si>
    <t xml:space="preserve">Se envia listado de los colaboradores que realizaron curso en enero y se verifican a traves de correo electronico </t>
  </si>
  <si>
    <t>¿conoce el personal el eje de humanización?</t>
  </si>
  <si>
    <t>Eje de humanizacion: 
politica, programa, indicadores, estrategias, actividades</t>
  </si>
  <si>
    <t>Brindar una experiencia hospitalaria acogedora en condiciones de igualdad, dignidad, privacidad y respeto, mediante la implementación de acciones que desarrollen la política de humanización</t>
  </si>
  <si>
    <t xml:space="preserve">Conversatorio 
Dinamica ludica </t>
  </si>
  <si>
    <t>1 hora por socializacion</t>
  </si>
  <si>
    <t xml:space="preserve">Recurso Humano 
Video beam 
Portatil  </t>
  </si>
  <si>
    <t>De enero a noviembre del 2023</t>
  </si>
  <si>
    <t xml:space="preserve">Listados de asistencia y postest </t>
  </si>
  <si>
    <t>Planeación/Programa de Promoción y Prevención</t>
  </si>
  <si>
    <t>Conoce el Personal de la ESE Hospital Universitario Erasmo Meoz el Programa de Promoción y Prevención institucional</t>
  </si>
  <si>
    <t>Socialización Programa de Promoción y Prevención.</t>
  </si>
  <si>
    <t>Referente Programa de Promoción y Prevención</t>
  </si>
  <si>
    <t>Dar a conocer a la comunidad hospitalaria el Programa de Promoción y Prevención institucional</t>
  </si>
  <si>
    <t>Programa institucional</t>
  </si>
  <si>
    <t>TODOS LOS SERVICIOS</t>
  </si>
  <si>
    <t xml:space="preserve">Computador e Internet </t>
  </si>
  <si>
    <t>Todo el mes</t>
  </si>
  <si>
    <t>Conoce el Personal de la ESE Hospital Universitario Erasmo Meoz la Ruta Integral Materno Perinatal.</t>
  </si>
  <si>
    <t>Socialización Generalidades de la Ruta Integral de Atención en Salud para la Población Materno Perinatal.</t>
  </si>
  <si>
    <t>Dar a conocer a la comunidad Hospitalaria la Resolución 3280 del 2018 fortaleciendo la practica laboral y ampliación del conocimiento en la atención materno perinatal.</t>
  </si>
  <si>
    <t>Resolución 3280 del 2018.</t>
  </si>
  <si>
    <t>Conoce el Personal de la ESE Hospital Universitario Erasmo Meoz la Interrupción Voluntaria del Embarazo de la Ruta Integral Materno Perinatal.</t>
  </si>
  <si>
    <t>Socialización Interrupción voluntaria del embarazo de la Ruta Integral de Atención en Salud para la Población Materno Perinatal.</t>
  </si>
  <si>
    <t>Dar a conocer a la comunidad Hospitalaria la Interrupción voluntaria del embarazo de la Resolución 3280 del 2018 fortaleciendo la practica laboral y ampliación del conocimiento en la atención materno perinatal.</t>
  </si>
  <si>
    <t>Conoce el Personal de la ESE Hospital Universitario Erasmo Meoz la atención para el cuidado prenatal de la Ruta Integral Materno Perinatal.</t>
  </si>
  <si>
    <t>Socialización Atención para el cuidado prenatal de la Ruta Integral de Atención en Salud para la Población Materno Perinatal.</t>
  </si>
  <si>
    <t>Dar a conocer a la comunidad Hospitalaria la atención para el cuidado prenatal de la Resolución 3280 del 2018 fortaleciendo la practica laboral y ampliación del conocimiento en la atención materno perinatal.</t>
  </si>
  <si>
    <t>Conoce el Personal de la ESE Hospital Universitario Erasmo Meoz la atención del parto de la Ruta Integral Materno Perinatal.</t>
  </si>
  <si>
    <t>Socialización de la atención del parto de la Ruta Integral de Atención en Salud para la Población Materno Perinatal.</t>
  </si>
  <si>
    <t>Dar a conocer a la comunidad Hospitalaria la atención del parto de la Resolución 3280 del 2018 fortaleciendo la practica laboral y ampliación del conocimiento en la atención materno perinatal.</t>
  </si>
  <si>
    <t>Conoce el Personal de la ESE Hospital Universitario Erasmo Meoz la atención de las emergencias obstétricas de la Ruta Integral Materno Perinatal.</t>
  </si>
  <si>
    <t>Socialización de la atención de las emergencias obstétricas de la Ruta Integral de Atención en Salud para la Población Materno Perinatal.</t>
  </si>
  <si>
    <t>Dar a conocer a la comunidad Hospitalaria las emergencias obstétricas de la Resolución 3280 del 2018 fortaleciendo la practica laboral y ampliación del conocimiento en la atención materno perinatal.</t>
  </si>
  <si>
    <t>Conoce el Personal de la ESE Hospital Universitario Erasmo Meoz la Ruta de Promoción y Mantenimiento de la Salud.</t>
  </si>
  <si>
    <t>Socialización de la Ruta de Promoción y Mantenimiento de la Salud.</t>
  </si>
  <si>
    <t>Dar a conocer a la comunidad Hospitalaria  la Ruta de Promoción y Mantenimiento de la Salud de la Resolución 3280 del 2018 fortaleciendo la practica laboral y ampliación del conocimiento en toda la población.</t>
  </si>
  <si>
    <t>PRENSA Y COMUNICACIONES</t>
  </si>
  <si>
    <t>¿conocen los directivos de la ESE HUEM, el plan estratégico de comunicaciones (PECOS)?</t>
  </si>
  <si>
    <t>Socializacion del PECOS</t>
  </si>
  <si>
    <t>LUDWING SUÁREZ PATIÑO 
COORDINADOR PRENSA Y COMUNICACIONES</t>
  </si>
  <si>
    <t>Apropiar a los directivos de la entidad el contenido del PECOS para que este sea desplegado a sus colaboradores</t>
  </si>
  <si>
    <t xml:space="preserve">COLABORADORES </t>
  </si>
  <si>
    <t>EQUIPO DE COMPUTO
INTERNET
DIAPOSITIVAS</t>
  </si>
  <si>
    <t xml:space="preserve">MAYO - AGOSTO </t>
  </si>
  <si>
    <t xml:space="preserve">CAPACITACIÓN </t>
  </si>
  <si>
    <t>Conocen los colaboradores de la ESE HUEM que existe un manual de identidad corporativa?</t>
  </si>
  <si>
    <t>socialización del manual de identidad corporativa</t>
  </si>
  <si>
    <t>KATHERINE MORENO SEPULVEDA
PROFESIONAL DISEÑO GRÁFICO</t>
  </si>
  <si>
    <t>dar a conocer los lineamientos del manejo y uso de la marca E.S.E Hospital Universitario Erasmo Meoz</t>
  </si>
  <si>
    <t>REHABILITACION</t>
  </si>
  <si>
    <t>Conocen los profesionales la importancia de la ecografía pulmonar ?</t>
  </si>
  <si>
    <t>Ecografía Pulmonar</t>
  </si>
  <si>
    <t>Dra. IRMA SILVA.  Dr. RONAL PEÑALOZA</t>
  </si>
  <si>
    <t xml:space="preserve">Conocer el manejo e importancia de la ecografía pulmonar </t>
  </si>
  <si>
    <t xml:space="preserve">Fisioterapeutas. </t>
  </si>
  <si>
    <t>Video beam, Computador Portatil, ecografo, camilla, gel.</t>
  </si>
  <si>
    <t>Conocen los profesionales las últinas técnicas de terapia torax y el uso correcto del incentivo respiratorio?</t>
  </si>
  <si>
    <t>Actualización Técnicas en fisioterapia de torax y generalidad y uso del incentivo respiratorio</t>
  </si>
  <si>
    <t>Dra.INGRID VARGAS. Dra. KARLA RODRIGUEZ</t>
  </si>
  <si>
    <t>Conocer el criterio de intervención fisioterapia de torax e incentivo respiratorio.</t>
  </si>
  <si>
    <t>Fisioterapeutas. Terapeuta Ocupacional, Fonoaudiologos, Fisiatra. Médico acividad fisica y del Deporte, Auxiliar Asistencial.</t>
  </si>
  <si>
    <t>Video beam, Computador Portatil, camilla, incentivo respiratorio.</t>
  </si>
  <si>
    <t>Identifican los profesionales la importancia del ejercicio en el paciente bariatrico?</t>
  </si>
  <si>
    <t>Musculo, ejercicio y obesidad.</t>
  </si>
  <si>
    <t>Dra. ROSA GOMEZ.</t>
  </si>
  <si>
    <t>Conocer el enfoque integral del manejo de la obesidad.</t>
  </si>
  <si>
    <t>Video beam, Computador Portatil, caminadora, cinta metrica, peso, adipometro.</t>
  </si>
  <si>
    <t>Comprenden los profesionales la importancia de la protección pulmonar en el paciente con soporte ventilación mecánica invasiva del paciente con trauma craneoencefalico ?</t>
  </si>
  <si>
    <t>Ventilación mecanica en el paciente con trauma craneoencefalico.</t>
  </si>
  <si>
    <t>Dr. GERSON VILLAMIZAR. Dr.JHON GUTIERREZ</t>
  </si>
  <si>
    <t>Comprender la importancia de las medidas protectivas de la ventilación mecanica en el paciente con trauma craneoencefalico.</t>
  </si>
  <si>
    <t>Fisioterapeutas. Terapeuta Ocupacional, Fonoaudiologos, Auxiliar Asistencial.</t>
  </si>
  <si>
    <t>Video beam, Computador Portatil, ventilador mecánico.</t>
  </si>
  <si>
    <t>Comprendemos el proceso de intervención en la rehabilitación del paciente oncologico ?</t>
  </si>
  <si>
    <t>Protocolo De Intervención Fisioterapéutica En Paciente Oncológico.</t>
  </si>
  <si>
    <t>Dra. LIDA AVENDAÑO. Dra. ROSA GOMEZ</t>
  </si>
  <si>
    <t>Conocer los mecanismos de intervención en el paciente oncologico.</t>
  </si>
  <si>
    <t>Video beam, Computador Portatil.</t>
  </si>
  <si>
    <t>Entendemos la importancia rehabilitación hombro rigido o Congelado ?</t>
  </si>
  <si>
    <t>Hombro Rigido o Congelado.</t>
  </si>
  <si>
    <t>Dra. ELISNEL CACERES</t>
  </si>
  <si>
    <t>Conocer la importancia del abordaje y rehabilitación del hombro rigido o congelado.</t>
  </si>
  <si>
    <t xml:space="preserve">SEGURIDAD DEL PACIENTE </t>
  </si>
  <si>
    <t>¿CONOCE EL COLABORADOR EL PROGRAMA DE SEGURIDAD DEL PACIENTE?</t>
  </si>
  <si>
    <t xml:space="preserve"> MC-PG-002 Programa de seguridad del paciente.</t>
  </si>
  <si>
    <t>REFERENTE DE SEGURIDAD DEL PACIENTE</t>
  </si>
  <si>
    <t>SOCIALIZAR A LOS COLABORADORES DE LA ESE HUEM EL PROGRAMA DE SEGURIDAD DEL PACIENTE</t>
  </si>
  <si>
    <t>RESOLUCION 3100</t>
  </si>
  <si>
    <t>COLABORADORES ESE HUEM</t>
  </si>
  <si>
    <t>virtual</t>
  </si>
  <si>
    <t>MENSUAL</t>
  </si>
  <si>
    <t>¿CONOCE EL COLABORADOR LA POLITICA DE SEGURIDAD DEL PACIENTE?</t>
  </si>
  <si>
    <t xml:space="preserve">  Política de seguridad del paciente- Resolución 001287/ 2 de Septiembre de 2020.</t>
  </si>
  <si>
    <t>SOCIALIZAR A LOS COLABORADORES DE LA ESE HUEM LA POLITICA DE SEGURIDAD DEL PACIENTE</t>
  </si>
  <si>
    <t>¿CONOCE EL COLABORADOR EL PROCEDIMIENTO PARA LA DETECCION Y ANALISIS DE SUCESOS DE SEGURIDAD   DEL PACIENTE?</t>
  </si>
  <si>
    <t xml:space="preserve"> MC-PR-005 Procedimiento detección, notificación y análisis de sucesos de seguridad.</t>
  </si>
  <si>
    <t>SOCIALIZAR A LOS COLABORADORES DE LA ESE HUEM EL PROCEDIMIENTO PARA LA DETECCION Y ANALISIS DE SUCESOS DE SEGURIDAD</t>
  </si>
  <si>
    <t>¿CONOCE EL EQUIPO DE RONDAS DE SEGURIDAD EL INSTRUCTUVO PARA LA REALIZACION DE RONDAS DE SEGURIDAD Y ADHERENCIAS?</t>
  </si>
  <si>
    <t xml:space="preserve"> MC-IN-002 Instructivo para la realización de rondas de seguridad y adherencias.</t>
  </si>
  <si>
    <t>SOCIALIZAR A LOS INTEGRANTES DEL EQUIPO DE RONDAS DE SEGURIDAD EL INSTRUCTIVO PARA LA REALIZACION DE LAS MISMAS</t>
  </si>
  <si>
    <t>Integrantes de equipo de ronda de seguridad.</t>
  </si>
  <si>
    <t>ENERO - JULIO</t>
  </si>
  <si>
    <t>DESPLIEGUE</t>
  </si>
  <si>
    <t>¿CONOCE EL COLABORADOR EL PROCEDIMIENTO DE REMISIÓN INSTITUCIONAL?</t>
  </si>
  <si>
    <t xml:space="preserve">  UR-PR-005 Procedimiento de remisión (referencia y contra referencia)</t>
  </si>
  <si>
    <t>coordinadora de referencia y contra referencia</t>
  </si>
  <si>
    <t>desplegar a los colaboradores el procedimiento de remision de paciente.</t>
  </si>
  <si>
    <t xml:space="preserve">coordinadores administrativos, enfermeras profesionales, medicos y auditoria concurrente. </t>
  </si>
  <si>
    <t xml:space="preserve">FEBRERO - JULIO </t>
  </si>
  <si>
    <t>¿Conocen los colaboradores de la ESE HUEM el procedimiento de referencia ?</t>
  </si>
  <si>
    <t xml:space="preserve">  DT-PR-026 Procedimiento de referencia.</t>
  </si>
  <si>
    <t>desplegar a los colaboradores de la ESE HUEM el procedimeinto de referencia institucional</t>
  </si>
  <si>
    <t>¿Conocen los colaboradores de la ESE HUEM la lista de chequeo de solicitud de referencia?</t>
  </si>
  <si>
    <t xml:space="preserve">  UR-FO-008 Lista de chequeo de solicitud de referencia.</t>
  </si>
  <si>
    <t>desplegar a los colaboradores de la ESE HUEM la lista de chequeo de solicitud de referencia</t>
  </si>
  <si>
    <t xml:space="preserve">Socializacion </t>
  </si>
  <si>
    <t>¿ conocen los colaboradores el procedimeinto para la adopcion e implementacion de guias de practica clinica?</t>
  </si>
  <si>
    <t xml:space="preserve">  MC-PR-002 Procedimiento de adopción, implementación y evaluación de guías de practica clínica basadas en la evidencia</t>
  </si>
  <si>
    <t>Coordinador de guias de practica clinica</t>
  </si>
  <si>
    <t>socializar a los diferentes lideres y coordinadores el procedimeintos para la adopcion e implementacion de guias de practica clinica</t>
  </si>
  <si>
    <t>Lideres hospitalarios, coordinadores medicos, coordinadores administrativos, coordinador laboratorio clinico, coordinador imágenes diagnosticos, coordinador biomedico, director tecnico de farmacia.</t>
  </si>
  <si>
    <t>febrero - julio</t>
  </si>
  <si>
    <t>¿conoce el personal de enfermeria de la ESE HUEM el manual de procedimientos de enfermeria ?</t>
  </si>
  <si>
    <t xml:space="preserve"> l MA-023 Manual de procedimientos de enfermería tomo I y tomo II.</t>
  </si>
  <si>
    <t xml:space="preserve">Coordinación de enfermeria. </t>
  </si>
  <si>
    <t>Socializar al personal de enfermeria el contenido del manual de enfermeria tomo I y II</t>
  </si>
  <si>
    <t>Personal de enfermeria profesional y auxiliar</t>
  </si>
  <si>
    <t xml:space="preserve">Despliegue </t>
  </si>
  <si>
    <t>¿conocen los colaboradores el manual para la gestion y custodia de historias clinicas?</t>
  </si>
  <si>
    <t>IC-MA-001 Manual para la gestión y custodia de historias clínicas Software Dinámica Gerencial.</t>
  </si>
  <si>
    <t>coordinador de tics</t>
  </si>
  <si>
    <t xml:space="preserve">Socializar al personal asistencial </t>
  </si>
  <si>
    <t>personal medico, enfermeria, facturacion, coordinadores, auditores.</t>
  </si>
  <si>
    <t>Despliegue</t>
  </si>
  <si>
    <t>¿conocen los colaboradores el manual para el manejo seguro del ambiente fisico?</t>
  </si>
  <si>
    <t>RF-MA-004 Manual para el manejo seguro del ambiente físico</t>
  </si>
  <si>
    <t>coordinador de mantenimiento</t>
  </si>
  <si>
    <t>desplegar a los colaboradores el manual para el manejo seguro del ambiente fisico que tiene la ESE HUEM</t>
  </si>
  <si>
    <t>1 hota</t>
  </si>
  <si>
    <t>¿conocen los colaboradores de la ESE HUEM el protocolo de busqueda de paciente?</t>
  </si>
  <si>
    <t>RF-PT-006 Protocolo de búsqueda de paciente.</t>
  </si>
  <si>
    <t>capacitar a los colaboradores el protocolo de buesqueda de paciente que tiene la ESE HUEM</t>
  </si>
  <si>
    <t>Abril - Octubre</t>
  </si>
  <si>
    <t xml:space="preserve">socializacion </t>
  </si>
  <si>
    <t>¿conocen los colaboradores de la ESE HUEM el manual de gestion de la tecnología?</t>
  </si>
  <si>
    <t xml:space="preserve">GT-MA-001 Manual de gestión del a tecnología. </t>
  </si>
  <si>
    <t>Coordinador Ingenieria Biomedica</t>
  </si>
  <si>
    <t>socializar a los colaboradores de la ESE HUEMA el manual de gestion de la tecnologia</t>
  </si>
  <si>
    <t>¿ conocen los colaboradores de quirofanos la Guía de práctica clínica. Manejo de complicaciones Postquirúrgicas. S.C.A.R.E. 2014.?</t>
  </si>
  <si>
    <t>Guía de práctica clínica. Manejo de complicaciones Postquirúrgicas. S.C.A.R.E. 2014.</t>
  </si>
  <si>
    <t>Coordinador de Anestesia</t>
  </si>
  <si>
    <t>socializar al equipo de anestesiologos de la ESE HUEM la guia de practica clinica</t>
  </si>
  <si>
    <t>Anestesiologos</t>
  </si>
  <si>
    <t>30 personas</t>
  </si>
  <si>
    <t xml:space="preserve">¿sabe el personal de la ESE HUEM sobre la guia de practica clinica para preparacion del paciente para el acto quirurgico? </t>
  </si>
  <si>
    <t>Guía de práctica clínica. Preparación del paciente para el acto quirúrgico y traslado al paciente. S.C.A.R.E. 2014.</t>
  </si>
  <si>
    <t>lider de servicios quirurgicos</t>
  </si>
  <si>
    <t>socializar a colaboradores del servicios de quirofanos la gpc sobre la preparacion de paciente</t>
  </si>
  <si>
    <t>Personal de quirofanos</t>
  </si>
  <si>
    <t>socializar</t>
  </si>
  <si>
    <t>¿conocen los colaboradores  el Manual de toma, manejo conservación, transporte y remisión de muestras?</t>
  </si>
  <si>
    <t>DT-MA-013 Manual de toma, manejo conservación, transporte y remisión de muestras.</t>
  </si>
  <si>
    <t>coordinador de laboratorio clinico</t>
  </si>
  <si>
    <t>socializar a los diferentes colaboradores el  manual de toma, manejo conservación, transporte y remisión de muestras</t>
  </si>
  <si>
    <t>personal medico, enfermeria, laboratorio clinico, camilleros</t>
  </si>
  <si>
    <t>marzo</t>
  </si>
  <si>
    <t>80 personas</t>
  </si>
  <si>
    <t>¿conoce el personal de laboratorio clinico el Protocolo manejo de eventos adversos o reacciones en la toma de muestra?</t>
  </si>
  <si>
    <t>DT-PT-011  Protocolo manejo de eventos adversos o reacciones en la toma de muestra.</t>
  </si>
  <si>
    <t>socializar al personal de laboratorio sobre el Protocolo manejo de eventos adversos o reacciones en la toma de muestra.</t>
  </si>
  <si>
    <t xml:space="preserve">personal de laboratorio clinico </t>
  </si>
  <si>
    <t>abril</t>
  </si>
  <si>
    <t>capacitacion</t>
  </si>
  <si>
    <t xml:space="preserve">Conoce el Personal el Manual de Control de Calidad de Laboratorio Clinico </t>
  </si>
  <si>
    <t>DT-MA-003 Manual de control de calidad laboratorio clínico.</t>
  </si>
  <si>
    <t>Dar a conocer al personal medico, enfermeria, laboratorio y camilleros el Manual de Control de Calidad de Laboratorio Clínico</t>
  </si>
  <si>
    <t>1 Hora</t>
  </si>
  <si>
    <t>mayo</t>
  </si>
  <si>
    <t>¿ conocen los colaboradores el equipo de respuesta rapida ?</t>
  </si>
  <si>
    <t>Protocolo Implementacion equipos de respuesta rápida</t>
  </si>
  <si>
    <t xml:space="preserve">coordinador de medicina interna </t>
  </si>
  <si>
    <t xml:space="preserve">Personal de enfermeria, internistas, medicos generales, personal de rehabilitacion. </t>
  </si>
  <si>
    <t>capacitación</t>
  </si>
  <si>
    <t>¿conocen los colaboradores el protocolo para el manejo seguro del paciente critico?</t>
  </si>
  <si>
    <t>HS-PT-032 Protocolo manejo seguro del paciente crítico.</t>
  </si>
  <si>
    <t>coordinador urg pediatrica</t>
  </si>
  <si>
    <t>capacitar al persona en el manejo general del paciente critico</t>
  </si>
  <si>
    <t xml:space="preserve">personal asistencial de ucin </t>
  </si>
  <si>
    <t>despliegue</t>
  </si>
  <si>
    <t>¿conocen los colaboradores el protocolo de administracion de medios de contraste?</t>
  </si>
  <si>
    <t>DT-PT-071 Protocolo de administración de medios de contraste.</t>
  </si>
  <si>
    <t>Coordinadora de imágenes diagnosticas</t>
  </si>
  <si>
    <t>desplegar con el personal de enfermeria de imágenes diagnosticas el protocolo de adm segura de medios de contraste</t>
  </si>
  <si>
    <t>personal de enfermeria del servicio de imágenes diagnosticas</t>
  </si>
  <si>
    <t>¿ conoce el personal del servicio de urgencias el protocolo de manejo para paciente agitado ?</t>
  </si>
  <si>
    <t xml:space="preserve">UR-PT-005 Protocolo manejo paciente agitado en Urgencias, intento de suicidio y farmacodependencia. </t>
  </si>
  <si>
    <t xml:space="preserve">psquiatra institucional </t>
  </si>
  <si>
    <t>capacitar al personal del servicio de urgencias en el manejo de pacientes agitados con intento de suicidio.</t>
  </si>
  <si>
    <t>personal medico, jefes de enfermeria, auxiliares, camilleros, medicos internos del servicio de urgencias</t>
  </si>
  <si>
    <t>acta</t>
  </si>
  <si>
    <t>¿conocen los colaboradores la guia de practica clinica para manejo del cuadro depresivo recurrente?</t>
  </si>
  <si>
    <t xml:space="preserve">Guía de práctica clínica detección temprana y diagnóstico del episodio depresivo y trastorno depresivo recurrente en adultos. </t>
  </si>
  <si>
    <t>capacitar al personal en el manejo pacientes con cruadro depresivo recurrente</t>
  </si>
  <si>
    <t>septiembre</t>
  </si>
  <si>
    <t>¿conocen los colaboradores la guia de practica para el diagnostico e inicio de la rehabilitacion psicosocial ?</t>
  </si>
  <si>
    <t>Guía de práctica clínica para el diagnóstico, tratamiento e inicio de la rehabilitación psicosocial de los adultos con esquizofrenia.</t>
  </si>
  <si>
    <t xml:space="preserve">desplegar a los colaboradores la guia de practica clinica. </t>
  </si>
  <si>
    <t xml:space="preserve">personal medico, jefes de enfermeria, auxiliares, camilleros, medicos internos </t>
  </si>
  <si>
    <t>¿conoce el colaborador el protocolo para la gestion y comunicación entre los responsables de la interaccion con el paciente?</t>
  </si>
  <si>
    <t>TH-PT-003 Protocolo para la gestión y desarrollo de la comunicación entre los responsables de la interacción con el paciente</t>
  </si>
  <si>
    <t>referente de seguridad del paciente - psicologa organizacional</t>
  </si>
  <si>
    <t>socializar a los colaboradores el protoco de comunicación con los responsbales de la interaccion con el paciente.</t>
  </si>
  <si>
    <t xml:space="preserve">colaboradores huem </t>
  </si>
  <si>
    <t>agosto</t>
  </si>
  <si>
    <t xml:space="preserve">ACTA    </t>
  </si>
  <si>
    <t>¿ conocen los colaboradores de la ESE HUEM el plan de bienestar institucional ?</t>
  </si>
  <si>
    <t>Reglamento interno de la institución, circular unificada 008 del 17 de junio de 2013, plan institucional de bienestar e incentivos laborales, programa de apoyo físico y emocional.</t>
  </si>
  <si>
    <t xml:space="preserve"> psicologa organizacional</t>
  </si>
  <si>
    <t xml:space="preserve">socializar a los colaboradore  el plan de bienestar institucional </t>
  </si>
  <si>
    <t>desplegar</t>
  </si>
  <si>
    <t>¿conocen los colaboradores el procedimeinto de consentimiento y desistimiento informado?</t>
  </si>
  <si>
    <t>MC-PR-007 Procedimiento de consentimiento / desistimiento informado.</t>
  </si>
  <si>
    <t>lider de servicios quirurgicos - SCARE</t>
  </si>
  <si>
    <t>desplegar a los colaboradores el procedimiento de consentimiento y desistimiento informado</t>
  </si>
  <si>
    <t xml:space="preserve">medicos especialistas de la ESE HUEM </t>
  </si>
  <si>
    <t>marzo - septiembre</t>
  </si>
  <si>
    <t xml:space="preserve">¿ conocen los colaboradores y estudiantes el convenio docencia servicio? </t>
  </si>
  <si>
    <t>DI-PR-001 Procedimiento convenio docencia servicio.</t>
  </si>
  <si>
    <t>coordinadora de docencia servicio</t>
  </si>
  <si>
    <t xml:space="preserve">desplegar a colaboradores el convenio docencia servicio </t>
  </si>
  <si>
    <t xml:space="preserve">colaboradores ESE HUEM, estudiantes en formacion </t>
  </si>
  <si>
    <t>marzo-abril-mayo</t>
  </si>
  <si>
    <t xml:space="preserve">socializar </t>
  </si>
  <si>
    <t>¿Conocen los colaboradores el formato de atención de eventos adversos en sujetos participantes en estudios de investigación clínica patrocinados?</t>
  </si>
  <si>
    <t>DI-FO-012 Formato de atención de eventos adversos en sujetos participantes en estudios de investigación clínica patrocinados.</t>
  </si>
  <si>
    <t>socializar a los colaboradores y estudiantes el  formato de atención de eventos adversos en sujetos participantes en estudios de investigación clínica patrocinados</t>
  </si>
  <si>
    <t>Conoce el personal de la ESE HUEM el programa de educación a pacientes, familiares y/o cuidadores</t>
  </si>
  <si>
    <t>PE-PG-001  Programa de educación a pacientes, familiares y/o cuidadores.</t>
  </si>
  <si>
    <t>Dar a conocer a la comunidad hospitalaria el programa de educación a pacientes, familiares y cuidadores</t>
  </si>
  <si>
    <t xml:space="preserve">virtual </t>
  </si>
  <si>
    <t>octubre</t>
  </si>
  <si>
    <t>¿Tienen conocimiento los usuarios y la comunidad en general sobre la PPSS y su implementación en la institución?</t>
  </si>
  <si>
    <t>POLITICA DE PARTICIPACION SOCIAL EN SALUD</t>
  </si>
  <si>
    <t>PSICÓLOGA SIAU</t>
  </si>
  <si>
    <t>Socializar y evaluar los conocimientos de la comunidad hospitalaria  sobre la PPSS</t>
  </si>
  <si>
    <t xml:space="preserve">IC-PR-IC-013 PROCEDIMIENTO PARTICIPACION SOCIAL EN SALUD
RESOLUCIÓN 2063 DE 2017
Transversalizacion politica participacion social en salud.
Resolución Institucional N°002080 Del 22 de Octubre de 2021 </t>
  </si>
  <si>
    <t>Socialización virtual de información sobre la PPSS  (documentos, folletos, afiches), para que cada colaborador la estudie, según su disponibilidad de tiempo. 
Realiazación encuentros comunitarios con la ESE HUEM
Educación y Evaluación de manera aleatoria y presencial en áreas y servicios de la institución.</t>
  </si>
  <si>
    <t>USUARIOS Y COMUNIDAD</t>
  </si>
  <si>
    <t>10 horas (Ejecución, evaluación, retroalimentación)</t>
  </si>
  <si>
    <t xml:space="preserve">Recursos humanos,  piezas gráficas, correo institucional, participantes internos, formato de evaluación. </t>
  </si>
  <si>
    <t>N.A</t>
  </si>
  <si>
    <t>¿Tiene conocimiento la comunidad hospitalaria sobre la PPSS y su implementación en la institución?</t>
  </si>
  <si>
    <t xml:space="preserve">Pieza gráfica para publicar en salvapantallas con información de la PPSS                                                                  Capacitación  virtual de información sobre la PPSS  o Realizar curso E-learning sobre PPSS (documentos, folletos, afiches), para que cada colaborador la estudie, según su disponibilidad de tiempo. 
Retroalimentación de conocimientos aprendidos mediante el envío de correos  institucionales que contengan información relevante.
                                                                                                                                                                                                                                                                                                                                                                                                                                                                                          </t>
  </si>
  <si>
    <t>COLABORADORES</t>
  </si>
  <si>
    <t>¿Conocen las diferentes áreas y servicios de la institución la importancia y alcances del SIAU?</t>
  </si>
  <si>
    <t>Objetivos y alcances del servicio de informacion y atención al usuario dentro de la Institución.</t>
  </si>
  <si>
    <t>PROFESIONALES EN TRABAJO SOCIAL</t>
  </si>
  <si>
    <t xml:space="preserve">Socializar  la importancia y alcance dentro de la institución del Servicio de Información y Atención al Usuario. </t>
  </si>
  <si>
    <t xml:space="preserve">IC-PR-014 PROCEDIMIENTO DE INTERVENCION SOCIAL
IC-PT-002 PROTOCOLO ATENCIÓN PRIORITARIA YO CON ENFOQUE DIFERENCIAL
IC-MA-IC-006 MANUAL DE ATENCION AL USUARIO
</t>
  </si>
  <si>
    <t>Realizar socializacion presencial de información de relevancia con personal de enfermería.
Reforzar conocimientos mediante el envío de TIPS SIAU mensuales por medio de correo institucional.</t>
  </si>
  <si>
    <t>PERSONAL DE ENFERMERÍA</t>
  </si>
  <si>
    <t>4 horas (Ejecución,  retroalimentación)</t>
  </si>
  <si>
    <t>Recursos humanos, video SIAU, piezas gráficas, correo institucional.</t>
  </si>
  <si>
    <t xml:space="preserve">TRABAJO SOCIAL </t>
  </si>
  <si>
    <t xml:space="preserve">Socializar la importancia y alcance dentro de la institución del Servicio de Información y Atención al Usuario. </t>
  </si>
  <si>
    <t xml:space="preserve">IC-PR-016  PROCEDIMIENTO ORIENTACIÓN E INFORMACIÓN AL USUARIO
IC-GI-IC-003 GUIA DE CONTROL DE ACCESO  A LA INSTITUCION Y NORMAS DE VISITANTES Y CUIDADORES
</t>
  </si>
  <si>
    <t xml:space="preserve">Realizar socializacion de información de relevancia con personal de vigilancia e informadores.
</t>
  </si>
  <si>
    <t>PERSONAL DE VIGILANCIA E INFORMADORES</t>
  </si>
  <si>
    <t>3 horas (Ejecución, retroalimentación)</t>
  </si>
  <si>
    <t>Recursos humanos.</t>
  </si>
  <si>
    <t>¿Se están realizando por parte del coordinacion del SIAU actividades de reforzamiento de debilidades  evidenciadas, asi como de las diferentes activiades desarrolladas en los diferentes puntos de atención del SIAU?</t>
  </si>
  <si>
    <t>Actividades SIAU</t>
  </si>
  <si>
    <t>COORDINADOR SIAU</t>
  </si>
  <si>
    <t>Reforzar fortalezas y debilidades identificadas en el procedimiento de orientacion e informacion al usuario.</t>
  </si>
  <si>
    <t>IC-PR-IC-013 PROCEDIMIENTO PARTICIPACION SOCIAL EN SALUD
IC-PR-016  PROCEDIMIENTO ORIENTACIÓN E INFORMACIÓN AL USUARIO
IC-PR-014 PROCEDIMIENTO DE INTERVENCION SOCIAL
IC-PR-015 PROCEDIMIENTO EVALUACION DE LA SATISFACCION DE LOS USUARIOS
IC-PR-013 PROCEDIMIENTO DE  GESTION DE PETICIONES, QUEJAS,  RECLAMOS, DENUNCIAS, SUGERENCIAS Y FELICITACIONES IC-MA-006 MANUAL DE ATENCIÓN AL USUARIO</t>
  </si>
  <si>
    <t xml:space="preserve">Realizar reuniones con equipo  SIAU donde se realicen retroalimentaciones y proposiciones de mejoramiento de los procesos y actividades diarias en los diferentes puntos de información SIAU. 
Realizar rondas de supervisión de actividades reforzadas. </t>
  </si>
  <si>
    <t>PERSONAL SIAU</t>
  </si>
  <si>
    <t>8 horas (Ejecución)</t>
  </si>
  <si>
    <t xml:space="preserve">Recursos humanos, actas de reuniones -encuentros y rondas a servicios. </t>
  </si>
  <si>
    <t>¿Existe una apropiada comunicación entre los servicios de trabajo social, auditoria y factuación para un adecuado funcionamiento de los diferentes procesos y actividades en la institución?</t>
  </si>
  <si>
    <t>RELACION TRABAJO SOCIAL -AUDITORIA Y FACTURACIÓN</t>
  </si>
  <si>
    <t xml:space="preserve">Fortalecer la relacion y comunicación entre los servicios de Trabajo social-facturación y auditoria. </t>
  </si>
  <si>
    <t xml:space="preserve">IC-PR-014 PROCEDIMIENTO DE INTERVENCION SOCIAL
</t>
  </si>
  <si>
    <t>Realizar Mesa de trabajo donde se identifiquen fortalezas y debilidades así como proposiciones de parte de los servicios. 
Retroalimentación semestral sobre el proceso .</t>
  </si>
  <si>
    <t>PERSONAL TRABAJO SOCIAL- FACTURACION Y AUDITORIA</t>
  </si>
  <si>
    <t>4 horas (Ejecución)</t>
  </si>
  <si>
    <t xml:space="preserve">Recursos humanos, personal colaborador, actas de mesas de trabajo, estadisticas. </t>
  </si>
  <si>
    <t>¿Conoce el personal de pediatría de la institución los lineamientos establecidos por el ICBF y el manejo que se da por el área de trabajo social?</t>
  </si>
  <si>
    <t>LINEAMIENTOS SIAU-ICBF</t>
  </si>
  <si>
    <t>Socializar y reforzar en el personal de pediatría de la institución los lineamientos establecidos por el ICBF y el manejo que se da por el área de trabajo social</t>
  </si>
  <si>
    <t>Realizar socializacion de información de relevancia con personal médico-asistencial.</t>
  </si>
  <si>
    <t>LIDERES Y COORDINADORES DE AREAS MATERNO-INFALTIL Y PERSONAL URGENCIAS PEDIATRIA (ENFERMERIA-MEDICOS-ESPECIALISTAS)</t>
  </si>
  <si>
    <t>Recursos humanos, personal colaborador, acta.</t>
  </si>
  <si>
    <t>¿Cuál es la importancia del Eje de Responsabilidad Social Empresarial?</t>
  </si>
  <si>
    <t>EJE RSE</t>
  </si>
  <si>
    <t>Replicar y orientar sobre el RSE a los colaboradores de la ESE HUEM</t>
  </si>
  <si>
    <t>RESOLUCIÓN N°001610 Del 25 de Julio de 2022  Estructura de equipos para la acreditación institucional                    PROGRAMA DE RSE CÓDIGO PE-PG-003</t>
  </si>
  <si>
    <t>Colaboradores del HUEM</t>
  </si>
  <si>
    <t>30 MINUTOS</t>
  </si>
  <si>
    <t>N/A</t>
  </si>
  <si>
    <t>¿Conocen nuestros usuarios y colaboradores  sus derechos y deberes?</t>
  </si>
  <si>
    <t>Derechos y Deberes de los usuarios</t>
  </si>
  <si>
    <t>Psicologas y trabajadoras sociales SIAU</t>
  </si>
  <si>
    <t>Orientar y psico educar</t>
  </si>
  <si>
    <t>Declaración de derechos y deberes</t>
  </si>
  <si>
    <t xml:space="preserve">CAPACITACIÓN Y EDUCACIÓN                                                                           DESPLIEGUE EN REDES SOCIALES </t>
  </si>
  <si>
    <t>Usuarios- colaboradores  del HUEM</t>
  </si>
  <si>
    <t>15 minutos</t>
  </si>
  <si>
    <t>¿En qué consiste la Carta del Trato Digno ?</t>
  </si>
  <si>
    <t>Carta del Trato Digno</t>
  </si>
  <si>
    <t>Carta Trato Digno.</t>
  </si>
  <si>
    <t>Usuarios - colaboradores del HUEM</t>
  </si>
  <si>
    <t>15 Minutos</t>
  </si>
  <si>
    <t>¿Saben los usuarios y colaboradores cuales son los canales dispuestos para instaurar una PQRSDF?</t>
  </si>
  <si>
    <t>Diligenciamiento de PQRSDF</t>
  </si>
  <si>
    <t>Manual de Atención al Usuario, Procedimiento e Intructivo de PQRSDF.</t>
  </si>
  <si>
    <t xml:space="preserve">CAPACITACIÓN Y EDUACIÓN EN GESTIÓN DE PQRSDF                                                                                                                        DESPLIGUE A LÍDERES Y COORDINADORES EN COMITÉ DE ÉTICA HOSPITALARIA                                                                                                        DESPLEIGUE DE VIDEO SOBRE LA GESTIÓN DE PQRSDF POR REDES SOCIALES </t>
  </si>
  <si>
    <t>20 Minutos</t>
  </si>
  <si>
    <t>¿ LOS COLABORADORES ASISTENCIALES TIENEN ADHERENCIA AL DIRECTORIO REDES DE APOYO?</t>
  </si>
  <si>
    <t>DIRECTORIO REDES DE APOYO DE LA E.S.E HUEM</t>
  </si>
  <si>
    <t>ASISTENCIALES Y LINEA AMIGA</t>
  </si>
  <si>
    <t>FORTALECER LA IMPLEMENTACION DE LA ESTRATEGIA IAMII EN NUESTRA ENTIDAD, ESPECIFICAMENTE EN EL PASO 10 EL CUAL BUSCA FAVORECER LA CONTINUIDAD DE LAS ACCIONES MAS ALLA DE LA INSTITUCION A NIVEL COMUNITARIO.</t>
  </si>
  <si>
    <t>RESOLUCIÓN N°000918 Del 03 de Mayo de 2022 </t>
  </si>
  <si>
    <t>SOCIALIZACIONES PRESENCIALES - VIRTUALES</t>
  </si>
  <si>
    <t xml:space="preserve">Usuarios - colaboradores Y Comunidad </t>
  </si>
  <si>
    <t>¿ CONOCE EL PERSONAL ASISTENCIAL LA LINEA AMIGA DIRIGIDA A POBLACION MATERNO INFANTIL?</t>
  </si>
  <si>
    <t>LINEA AMIGA</t>
  </si>
  <si>
    <t xml:space="preserve">ASISTENCIALES  </t>
  </si>
  <si>
    <t xml:space="preserve">ACLARAR, Y ORIENTAR  DUDAS SOBRE PROCESOS DE GESTACIÓN, LACTANCIA O CRIANZA </t>
  </si>
  <si>
    <t>CAPACITACION- PAGINA WEB-  PIEZA GRAFICA</t>
  </si>
  <si>
    <t>USUARIOS-COLABORADORES Y COMUNIDAD</t>
  </si>
  <si>
    <t>TALENTO HUMANO /DESARROLLO HUMANO ORGANIZACIONAL</t>
  </si>
  <si>
    <t xml:space="preserve">Socialización </t>
  </si>
  <si>
    <t>Conoce el Personal de la ESE Hospital Universitario Erasmo Meoz el Codigo de Integridad</t>
  </si>
  <si>
    <t xml:space="preserve">Socialización del Código de Integridad y buen gobierno 
Protocolo de buen vestir y presentación personal </t>
  </si>
  <si>
    <t xml:space="preserve">Psicologo Organizacional / Profesional Desarrollo Humano Organizacional </t>
  </si>
  <si>
    <t xml:space="preserve">Dar a conocer a la comunidad Hospitalaria el Codigo de Integridad fortaleciendo la practica laboral y ampliación del conocimiento. 
Dar pautas de vocación de Servicio orientado al paciente y su familia. </t>
  </si>
  <si>
    <t>Personal de Cegdoc/ SIAU / GESTIÓN JURIDICA</t>
  </si>
  <si>
    <t xml:space="preserve">1 Hora  </t>
  </si>
  <si>
    <t>21 DE FEBRERO 2023</t>
  </si>
  <si>
    <t xml:space="preserve">Socialización del Código de Integridad y buen gobierno
Protocolo de buen vestir y presentación personal </t>
  </si>
  <si>
    <t>COORDINACION ENFERMERIA  / GINECOLOGIA / PEDIATRIA / URGENCIAS ADULTOY PEDIATRIA/ CONSULTA EXTERNA/ REFERENCIA Y CONTRAREFERENCIA</t>
  </si>
  <si>
    <t>22 DE FEBRERO 2023</t>
  </si>
  <si>
    <t xml:space="preserve">Socialización del Código de Integridad y buen gobierno.
Protocolo de buen vestir y presentación personal. </t>
  </si>
  <si>
    <t>QUIROFANOS / INSTRUMENTACIÓN QUIRURGICA/ ESTERILIZACIÓN/ CIRUGÍA AMBULATORIA/ MEDICINA INTERNA/ CIRUGIA GENERAL</t>
  </si>
  <si>
    <t>23 DE FEBRERO 2023</t>
  </si>
  <si>
    <t xml:space="preserve">Socialización del Código de Integridad y buen gobierno. 
Protocolo de buen vestir y presentación personal </t>
  </si>
  <si>
    <t>IMAGENOLOGIA / LABORATORIO /BANCO DE SANGRE/ PATOLOGIA/ RADIOTERAPIA/REHABILITACIÓN</t>
  </si>
  <si>
    <t>14 DE MARZO DE 2023</t>
  </si>
  <si>
    <t>FARMACIA / NUTRICIÓN / BANCO DE LECHE/ EPIDEMIOLOGIA/ DOCENCIA</t>
  </si>
  <si>
    <t>15 DE MARZO DE 2023</t>
  </si>
  <si>
    <t xml:space="preserve">ADMINISTRACION DEL PERSONAL  / GESTION DE LA COMPENSACIÓN / CONTROL INTERNO/ APOYO JURIDICO/ SEGURIDAD Y SALUD EN EL TRABAJO / GABYS </t>
  </si>
  <si>
    <t>16 DE MARZO DE 2023</t>
  </si>
  <si>
    <t xml:space="preserve">Socialización del Código de Integridad y buen gobierno.
Protocolo de buen vestir y presentación personal.  </t>
  </si>
  <si>
    <t xml:space="preserve">Dar a conocer a la comunidad Hospitalaria el Codigo de Integridad fortaleciendo la practica laboral y ampliación del conocimiento. 
Dar pautas de vocación de Servicio orientado al paciente y su familia </t>
  </si>
  <si>
    <t xml:space="preserve"> SUBGERENCIA ADMINISTRATIVA/ SUBGERENCIA DE SALUD / TALENTO  HUMANO</t>
  </si>
  <si>
    <t>19 DE ABRIL DE 2023</t>
  </si>
  <si>
    <t xml:space="preserve">ALMACEN  / MANTENIMIENTO / INGENIERIA BIOMEDICA / GESTIÓN AMBIENTAL /PLANEACIÓN / PRENSA </t>
  </si>
  <si>
    <t>20 DE ABRIL DE 2023</t>
  </si>
  <si>
    <t xml:space="preserve">Conoce el Personal de la ESE Hospital Universitario Erasmo Meoz el Codigo de Buen Gobierno </t>
  </si>
  <si>
    <t xml:space="preserve">PRESUPUESTO/ CONTABILIDAD/ COSTOS / TESORERIA/FATURACIÓN/CARTERA / AUDITORIA - CUENTAS MEDICAS </t>
  </si>
  <si>
    <t>25 ABRIL DE 2023</t>
  </si>
  <si>
    <t xml:space="preserve">Conoce el Personal de la ESE Hospital Universitario Erasmo Meoz la Guía para la prevención, control y atención de comportamiento agresivo, conflictos entre usuarios internos y/o externos  </t>
  </si>
  <si>
    <t xml:space="preserve">Guía para la prevención, control y atención de comportamientos agresivos, conflictos entre usuarios internos y/o externos. 
</t>
  </si>
  <si>
    <t xml:space="preserve">Dar a conocer a la comunidad hospitalaria la Guía para la prevención, control y atención de comportamiento agresivo, conflictos entre usuarios internos y/o externos. 
</t>
  </si>
  <si>
    <t>PSICOEDUCACIÓN CON FOLLETOS</t>
  </si>
  <si>
    <t xml:space="preserve">COMUNIDAD HOSPITALARIA </t>
  </si>
  <si>
    <t xml:space="preserve">2 Horas  </t>
  </si>
  <si>
    <t>Computador e Internet y folletos</t>
  </si>
  <si>
    <t>16 DE MAYO  AL 23 DE JUNIO DEL 2023</t>
  </si>
  <si>
    <t xml:space="preserve">Guía para la prevención, control y atención de comportamientos agresivos, conflictos entre usuarios internos y/o externos. 
Vocación de Servicio orientado al paciente y su familia. </t>
  </si>
  <si>
    <t xml:space="preserve">Dar a conocer a la comunidad hospitalaria la Guía para la prevención, control y atención de comportamiento agresivo, conflictos entre usuarios internos y/o externos. 
Dar pautas de vocación de Servicio orientado al paciente y su familia. </t>
  </si>
  <si>
    <t>17 DE MAYO DE 2023</t>
  </si>
  <si>
    <t>Talento Humano/SG-SST</t>
  </si>
  <si>
    <t>Socilaizacion</t>
  </si>
  <si>
    <t>¿los colaboradores del HUEM conocen la politica de SST?</t>
  </si>
  <si>
    <t xml:space="preserve">Divulgación de politicas </t>
  </si>
  <si>
    <t>EQUIPO SST</t>
  </si>
  <si>
    <t>Fortalecer los conocimientos en cuento a las politicas</t>
  </si>
  <si>
    <t>DECRETO 1072 DEL 2015</t>
  </si>
  <si>
    <t>Todos.</t>
  </si>
  <si>
    <t>Auditorio, computador, video bn, internet.</t>
  </si>
  <si>
    <t>Agosto</t>
  </si>
  <si>
    <t>Acta y Registro de asistencia.</t>
  </si>
  <si>
    <t>Inducción/Reinduccion en SST.</t>
  </si>
  <si>
    <t>¿Conoce el personal directrices en material de SST?</t>
  </si>
  <si>
    <t>Induccion y/o reinduccion.</t>
  </si>
  <si>
    <t>GESTION DESARROLLO DEL TH Y SST.</t>
  </si>
  <si>
    <t>Realizar la inducción y reinducción</t>
  </si>
  <si>
    <t>Decreto 1072 de 2015.</t>
  </si>
  <si>
    <t>4 horas.</t>
  </si>
  <si>
    <t>Computador, Internet.</t>
  </si>
  <si>
    <t>Ene a Dic</t>
  </si>
  <si>
    <t>Certificado</t>
  </si>
  <si>
    <t>¿cómo se pueden mejorar las relaciones interpersonales dentro de la institución??</t>
  </si>
  <si>
    <t>Relaciones interpersonales</t>
  </si>
  <si>
    <t>Psicologa - Coordinacion SST</t>
  </si>
  <si>
    <t xml:space="preserve">Fortalecer las relaciones interpersonales dentro de la institución </t>
  </si>
  <si>
    <t>Resolución 2646 de 2008</t>
  </si>
  <si>
    <t>Computador, video bn, internet.</t>
  </si>
  <si>
    <t>Febrero a Noviembre</t>
  </si>
  <si>
    <t>¿Los colaboradores del HUEM cuentan con las estrategias de afrontamiento adecuadas para hacer frente a las situaciones estresantes?</t>
  </si>
  <si>
    <t>Manejo del estrés</t>
  </si>
  <si>
    <t xml:space="preserve">Fortalecer las estrategias de afrontamiento de los colaboradores ante las situciones de estrés </t>
  </si>
  <si>
    <t>Computador, video bn, internet</t>
  </si>
  <si>
    <t>¿Cuáles son las consecuencias del consumo de sustancias psicoactivas?</t>
  </si>
  <si>
    <t>Prevencion de consumo de sustancias</t>
  </si>
  <si>
    <t>Sensibilizar a los colaboradores sobre las consecuencias que conlleva el consumo de sustancias</t>
  </si>
  <si>
    <t>Mayo a Septiembre</t>
  </si>
  <si>
    <t>¿Cuáles son los dominios con mayor indicador y menor indicador obstenidos en la aplicación de la bateria de riesgo psicosocial?</t>
  </si>
  <si>
    <t xml:space="preserve">Resultados bateria de riesgo psicosocial  </t>
  </si>
  <si>
    <t>Psicologa - Coordinacion SST/ ARL</t>
  </si>
  <si>
    <t>socializar resultados de la aplicación de la bateria de riesgo psicosocial</t>
  </si>
  <si>
    <t>Resolución 2764 de 2022</t>
  </si>
  <si>
    <t>Integrantes del comité de convivencia laboral y COPASST</t>
  </si>
  <si>
    <t>¿ cómo se puede prevenir el acoso laboral?</t>
  </si>
  <si>
    <t>Acoso laboral</t>
  </si>
  <si>
    <t>Capacitar en pautas  sobre como se puede prevenir el acoso laboral</t>
  </si>
  <si>
    <t>Integrantes del comité de convivencia laboral</t>
  </si>
  <si>
    <t>Marzo</t>
  </si>
  <si>
    <t>¿Cómo atender una atencion prehospitalaria frente a una situacion de emergencia?</t>
  </si>
  <si>
    <t>Primeros Auxilios</t>
  </si>
  <si>
    <t>EQUIPO SST-ARL</t>
  </si>
  <si>
    <t xml:space="preserve">Adquirir conocimientos básicos sobre primeros auxilios y habilidades básicas para la atención primaria de las emergencias </t>
  </si>
  <si>
    <t>Ley 1562/2012</t>
  </si>
  <si>
    <t>Brigadistas</t>
  </si>
  <si>
    <t>4 Horas</t>
  </si>
  <si>
    <t>marzo a octubre</t>
  </si>
  <si>
    <t>¿Cómo prevenir un incendio y controlar el fuego?</t>
  </si>
  <si>
    <t>Prevencion de incendios y manejo y control del fuego</t>
  </si>
  <si>
    <t xml:space="preserve"> Los trabajadores tienen conocimiento del uso adecuado de
extintores portátiles que existen y su utilización mediante la práctica, y las diversas
conductas adecuadas para enfrentar una situación de control del fuego.</t>
  </si>
  <si>
    <t>Ley 1562/2013</t>
  </si>
  <si>
    <t>Brigadistas y colaboradores</t>
  </si>
  <si>
    <t>Enero  a sep</t>
  </si>
  <si>
    <t>¿Los brigadistas  identifican el proceso de evacuacion frente a una emergencia?</t>
  </si>
  <si>
    <t xml:space="preserve">Evacuacion y Rescate </t>
  </si>
  <si>
    <t>Fortalecer los conocimientos de los brigadistas que les permita responder de manera adecuada ante una eventualidad o  una situacion de emergencia, minimizando la probabilidad de lesiones.</t>
  </si>
  <si>
    <t>Ley 1562/2014</t>
  </si>
  <si>
    <t>6 Horas</t>
  </si>
  <si>
    <t>Marzo a NOVIEMBRE</t>
  </si>
  <si>
    <t>¿Los colabores identifican el proceso de evacuacion frente a una emergencia como actuar y puntos de encuentro?</t>
  </si>
  <si>
    <t>Como actuar en caso de una emergencias, rutas de evacuación y rutas de encuentro</t>
  </si>
  <si>
    <t>Equipos SST/Brigadistas</t>
  </si>
  <si>
    <t>Dar a conocer al personal interno y externo como actuar en situaciones de emergencia, que les permita responder de manera adecuada ante una eventualidad o  una situacion de emergencia, minimizando la probabilidad de lesiones.</t>
  </si>
  <si>
    <t>Decreto 1072 del 2015</t>
  </si>
  <si>
    <t>Usuarios internos y externos</t>
  </si>
  <si>
    <t>01/2023 a-1/12/2023</t>
  </si>
  <si>
    <t>¿Aplica la poblacion trabajadora del HUEM las medidas de Bioseguridad, frente a la prevencion del riesgo biologico?</t>
  </si>
  <si>
    <t xml:space="preserve">Prevención de enfermedades de riesgo biologico </t>
  </si>
  <si>
    <t>Equipos SST</t>
  </si>
  <si>
    <t>Sensibilizar al personal frente a las medidas de Bioseguridad para prevención de riesgo biologico</t>
  </si>
  <si>
    <t>Decreto 676 de 2020</t>
  </si>
  <si>
    <t>ABRIL A OCTUBRE</t>
  </si>
  <si>
    <t>¿Qué hacer en caso de Accidente de Trabajo?</t>
  </si>
  <si>
    <t xml:space="preserve">Accidente de Trabajo </t>
  </si>
  <si>
    <t>ARL/Equipos SST</t>
  </si>
  <si>
    <t>Socializar el protocolo de que hacer en caso de una accidente de trabajo   que presentan los
trabajadores del HUEM</t>
  </si>
  <si>
    <t>Resolucion 1401 de 2007.</t>
  </si>
  <si>
    <t>Enero a Diciembre</t>
  </si>
  <si>
    <t>¿Qué hacer en caso de  Enfermedad Laboral?</t>
  </si>
  <si>
    <t xml:space="preserve"> Enfermedad laboral</t>
  </si>
  <si>
    <t>Socializar el protocolo de que hacer en caso de  enfermedad laboral,  que presentan los
trabajadores del HUEM</t>
  </si>
  <si>
    <t>Personal de Planta</t>
  </si>
  <si>
    <t>Abril a Agosto</t>
  </si>
  <si>
    <t>¿Cuál es la importancia de  cumplir con las  normas de bioseguridad?</t>
  </si>
  <si>
    <t>Normas de Bioseguridad(Higiene de manos,uso de EPP, no ingerir alimentos en las areas de trabajo)</t>
  </si>
  <si>
    <t>ARL</t>
  </si>
  <si>
    <t>Fortalecer las medidas preventivas, destinadas a mantener el control de factores de riesgo laborales procedentes de agentes biológicos, físicos o químicos, logrando la prevención de impactos nocivos, segurando que el desarrollo o producto final de dichos procedimientos no atenten contra la salud y seguridad de trabajadores de la salud.</t>
  </si>
  <si>
    <t>Decreto 1543 de 1997</t>
  </si>
  <si>
    <t>auditorio, computador, video bn, internet.</t>
  </si>
  <si>
    <t>01/02/2023 - 1/11/2023</t>
  </si>
  <si>
    <t xml:space="preserve">¿Porqué desarrollar fundamentos para Entornos Laborales
Saludables en el HUEM? </t>
  </si>
  <si>
    <t>Estilo  de vida y entorno de trabajo saludable.</t>
  </si>
  <si>
    <t>Fomentar la práctica de hábitos de vida y entornos saludables, promover el uso de bicicleta, gym, bailo terapias, mejorar los habitos alimentarios,  promoviendo el autocuidado y bienestar físico, mental y social de los trabajadores del HUEM</t>
  </si>
  <si>
    <t>Decreto 1072 de 2015</t>
  </si>
  <si>
    <t>¿Conoce el personal del HUEM los movimientos adecuado y peso permitido para el levantamiento de las cargas ?</t>
  </si>
  <si>
    <t>Manejo de cargas</t>
  </si>
  <si>
    <t>Disminuir los riesgos de lesiones relacionadas con la manipulación de cargas y sobre-esfuerzo fisico excediendo el peso permitido.</t>
  </si>
  <si>
    <t>NTC 5693-1</t>
  </si>
  <si>
    <t>¿Realiza el personal del HUEM  adecuadas posturas para la movilidad del paciente ?</t>
  </si>
  <si>
    <t>Higiene postural</t>
  </si>
  <si>
    <t xml:space="preserve">Fomentar la conducta de acciones a realizar frente a las diferentes posturas y esfuerzos que demanden el desarrollo de las actividades laborales, minimizando el riesgo de padecer enfermedes y/o desordenes musco-esqueleticos. Mejorar los diseños ergonomicos en el area de trabajo uso de  silla ergonomica, capacitaciones en tener  una buena postura, </t>
  </si>
  <si>
    <t xml:space="preserve">NTC 5723 </t>
  </si>
  <si>
    <t>Socialización</t>
  </si>
  <si>
    <t>¿Realiza el personal del HUEM las practicas de pausas activas frente a la prevencion de enfermedes Musco-esqueleticas?</t>
  </si>
  <si>
    <t>Pausas Saludables</t>
  </si>
  <si>
    <t xml:space="preserve">realizar pausas activas durante la jornadas  laboral </t>
  </si>
  <si>
    <t xml:space="preserve"> Ley 1355 de 2009</t>
  </si>
  <si>
    <t>Recurso Humano</t>
  </si>
  <si>
    <t>Marzo a octubre.</t>
  </si>
  <si>
    <t>¿Identifican los colaboradores los peligros locativos existentes en el HUEM?</t>
  </si>
  <si>
    <t>Peligros locativos en el lugar de trabajo.</t>
  </si>
  <si>
    <t>Capacitar al personal frente a las conductas de prevencion para evitar accidentes laborales e incidentes que se puedan presentar en todas las instaciones  existentes del HUEM</t>
  </si>
  <si>
    <t>GT 45</t>
  </si>
  <si>
    <t>Abr/Agost</t>
  </si>
  <si>
    <t>¿Identicar la presencia de contaminantes ambientales y las pautas de los parámetros de exposición en las diferentes areas de trabajo ?</t>
  </si>
  <si>
    <t>Socialización de mediciones Ambientales</t>
  </si>
  <si>
    <t>socializar los resultados de las mediciones ambientales, para realizar las acciones preventivas  y correctivas de cada una de las areas.</t>
  </si>
  <si>
    <t>El Decreto 1072 de 2015</t>
  </si>
  <si>
    <t>¿Aplica el personal del HUEM en sus puestos de trabajo las tecnicas de Orden y Aseo en el Trabajo?</t>
  </si>
  <si>
    <t>Orden y Aseo</t>
  </si>
  <si>
    <t xml:space="preserve">capacitar al personal de cada area en orden y aseo, seguimiento por cada puesto de trabajo </t>
  </si>
  <si>
    <t>Jun/Agosto</t>
  </si>
  <si>
    <t xml:space="preserve">Prevención en caidas </t>
  </si>
  <si>
    <t>Prevenir accidentes de trabajo, fomentando el buen uso de  calzado, orden y aseo en su sitio de trabajo que puedan aumentar el riesgo de caida.</t>
  </si>
  <si>
    <t>01/2023 a-1/11/2023</t>
  </si>
  <si>
    <t>¿Aplica el personal del HUEM capacitación para identificar los riesgo en el area de trabajo,previniendo nuevos accidentes?</t>
  </si>
  <si>
    <t>Lecciones aprendidas de accidentes de trabajo</t>
  </si>
  <si>
    <t xml:space="preserve">Prevenir accidentes de trabajo, generando conciencia en el colaborador antes de cometer actos inseguros en el lugar de trabajo </t>
  </si>
  <si>
    <t>Decreto  1072 de 2015</t>
  </si>
  <si>
    <t xml:space="preserve">2Horas </t>
  </si>
  <si>
    <t>¿Aplica el personal del HUEM en sus puestos de trabajo las tecnicas de uso y mantenimiento de EPP?</t>
  </si>
  <si>
    <t xml:space="preserve">Uso correcto de los elementos de potección personal </t>
  </si>
  <si>
    <t xml:space="preserve"> El equipo de SST capacitando en el buen uso de los elementos de proteccion personal de cada colaborador dependiendo de  cada actividad que este realizando.</t>
  </si>
  <si>
    <t>Resolución 2400 de 1979.</t>
  </si>
  <si>
    <t>Socilaización</t>
  </si>
  <si>
    <t>¿Cuáles son las caraceteristicas sociodemocraficas de mayor relevancia en  los colaboradores del HUEM</t>
  </si>
  <si>
    <t>Perfil Socio demografico</t>
  </si>
  <si>
    <t>Medico Laboral</t>
  </si>
  <si>
    <t xml:space="preserve">socializar perfil sociodemografico </t>
  </si>
  <si>
    <t>Resolución 2013 de 1986</t>
  </si>
  <si>
    <t>¿Aplica el personal del HUEM en sus puestos de trabajo en la prevencion de radiaciones ionizantes?</t>
  </si>
  <si>
    <t>Prevencion del riesgo de exposicion a Radiaciones Ionizantes?</t>
  </si>
  <si>
    <t xml:space="preserve">Capacitar a los colaboradores expuestos a radiaciones ionizantes sobre el uso de los elementos de protección personal, guardar los dosimetros en su sitio  de trabajo, uso correcto del dosimetro y no sacarlo de la institucion. </t>
  </si>
  <si>
    <t>resolucion 482 del 2018</t>
  </si>
  <si>
    <t>Personal expuesto (40 colaboradores)</t>
  </si>
  <si>
    <t>Marzo/octubre</t>
  </si>
  <si>
    <t>¿Cuáles son las funciones del Copasst ?</t>
  </si>
  <si>
    <t>Funciones del Copasst</t>
  </si>
  <si>
    <t xml:space="preserve"> Coordinacion SST/ ARL</t>
  </si>
  <si>
    <t>Capacitar a los integrates del coppast sobre las funciones y responsabilidades generando estrategias que perrmitan dar cumplimiento a sus responsabilidades frente a los riesgos laborales</t>
  </si>
  <si>
    <t>Resolución 1401, Resolución 2013 de 1986</t>
  </si>
  <si>
    <t>Integrantes del Copasst</t>
  </si>
  <si>
    <t>4 horas</t>
  </si>
  <si>
    <t>¿Conoce el comité los aspectos a tener en cuenta en una inspeccion de seguridad</t>
  </si>
  <si>
    <t>Inspección de seguridad</t>
  </si>
  <si>
    <t>Fortalecer los conocimientos a identificar al momento de realizar una isnpeccion de seguridad</t>
  </si>
  <si>
    <t>Ab-23</t>
  </si>
  <si>
    <t>¿Cómo se debe realizar las Investigacion de accidente, incidente y enfermedad laboral ?</t>
  </si>
  <si>
    <t xml:space="preserve">Investigacion de accidente, incidente y enfermedad laboral </t>
  </si>
  <si>
    <t>Dar a conocer los aspectos a tener en cuenta para hacer una investigación de accidente, incidente y enfermedad laboral de  acuerdo a la normatividad</t>
  </si>
  <si>
    <t>¿Qué enfermedades se pueden generar por la exposición al ruido y como se pueden prevenir?</t>
  </si>
  <si>
    <t>Protección y conservación auditiva</t>
  </si>
  <si>
    <t xml:space="preserve">Sensibilizar sobre los riesgos que se pueden generar por la exposición al ruido </t>
  </si>
  <si>
    <t>Resolución 8321 de 1983</t>
  </si>
  <si>
    <t xml:space="preserve">Personal expuesto  </t>
  </si>
  <si>
    <t>Jn- Agot</t>
  </si>
  <si>
    <t>¿Aplica el personal del HUEM en sus puestos de trabajo la proteccion y manejo de sustancias quimicas ?</t>
  </si>
  <si>
    <t xml:space="preserve">Proteccion y manejo de sustancias quimicas </t>
  </si>
  <si>
    <t>Informar sobre las prevencion y manejo de sustancias quimicas</t>
  </si>
  <si>
    <t>Resolución 0773 de 2021</t>
  </si>
  <si>
    <t>¿Aplica el personal del HUEM en sus puestos de trabajo la proteccion y manejo de riesgos en seguridad vial ?</t>
  </si>
  <si>
    <t>Prevencion de roles en seguridad vial</t>
  </si>
  <si>
    <t xml:space="preserve">Sensibilizar a los colaboradores en los roles de seguridad vial </t>
  </si>
  <si>
    <t>769 del 2012</t>
  </si>
  <si>
    <t>Marz-Sep</t>
  </si>
  <si>
    <t>TESORERIA</t>
  </si>
  <si>
    <t>¿CONOCE AL PERSONAL DE TESORERÍA EL PROCEDIMIENTO DE INGRESOS ?</t>
  </si>
  <si>
    <t xml:space="preserve">SOCIALIZACIÓN DE PROCEDIMIENTOS DE INGRESOS </t>
  </si>
  <si>
    <t>ANGIE AREVALO AREVALO</t>
  </si>
  <si>
    <t xml:space="preserve">DAR A CONOCER EL PROCEDIMIENTO AL PERSONAL </t>
  </si>
  <si>
    <t>SI</t>
  </si>
  <si>
    <t>AL PERSONAL DE TESORERIA</t>
  </si>
  <si>
    <t>COMPUTADOR</t>
  </si>
  <si>
    <t>NO REQUIERE</t>
  </si>
  <si>
    <t>¿CONOCE AL PERSONAL DE TESORERÍA EL PROCEDIMIENTO DE  EGRESOS?</t>
  </si>
  <si>
    <t>SOCIALIZACIÓN DE PROCEDIMIENTOS DE  EGRESOS</t>
  </si>
  <si>
    <t>CLAUDIA AGELVIS JACOME</t>
  </si>
  <si>
    <t>URGENCIAS ADULTOS, PEDIATRIA</t>
  </si>
  <si>
    <t xml:space="preserve">FORMACIÓN </t>
  </si>
  <si>
    <t>EN QUE AFECTA LA NO ASISTENCIA MEDICA , EN LA PRESTACIÓN DEL SERVICIO A PACIENTES PARA MANEJO DEL DOLOR  EN URGENCIAS ADULTOS.</t>
  </si>
  <si>
    <t xml:space="preserve">TALLERES SOBRE CONOCIMIENTO DEL DOLOR INDUCCIÓN </t>
  </si>
  <si>
    <t xml:space="preserve">Dr LUZ HIDELA PATIÑO SANCHEZ </t>
  </si>
  <si>
    <t xml:space="preserve">SOCIALIZAR AL PERSONAL MEDICO EL MANEJO CORRECTO EN LA PRESTACIÓN DEL SERVICIO A PCIENTES CON REQUERIMIENTO DE MANEJO DEL DOLOR. </t>
  </si>
  <si>
    <t xml:space="preserve">MEDICOS </t>
  </si>
  <si>
    <t xml:space="preserve">HUMANOS,SOCIALIZACIÓN </t>
  </si>
  <si>
    <t xml:space="preserve">EN QUE AFECTA LA NO ASISTENCIA MEDICA , EN LA PRESTACIÓN DEL SERVICIO A PACIENTES PSIQUIATRICOS EN URGENCIAS ADULTOS Y PEDITRIA </t>
  </si>
  <si>
    <t xml:space="preserve">MANEJO DE PACIENTE PSIQUIATRICOS EN URGENCIAS ADULTOS Y PEDIATRIA </t>
  </si>
  <si>
    <t xml:space="preserve">Dr. NOHORA MONSALVE </t>
  </si>
  <si>
    <t xml:space="preserve">SOCIALIZAR AL PERSONAL MEDICO Y ENFERMERIA EL MANEJO CORRECTO EN LA PRESTACIÓN DEL SERVICIO A PACIENTES PSIQUIATRICOS </t>
  </si>
  <si>
    <t xml:space="preserve">MEDICOS  Y ENFERMEROS PROFESIONALES </t>
  </si>
  <si>
    <t xml:space="preserve">EN QUE AFECTA LA NO TOMA ADECUADA DE MEDIDAS ANTROPOMETRICAS EN EL SERVICIO DE URGENCIAS ADULTOS Y PEDIATRIA </t>
  </si>
  <si>
    <t xml:space="preserve">TOMA DE MEDIDAS ANTROPOMETRICAS </t>
  </si>
  <si>
    <t xml:space="preserve">DRA  DANIELA RADA </t>
  </si>
  <si>
    <t xml:space="preserve">SOCIALIZAR AL PERSONAL MEDICO LA TOMA DE MEDIDAS ANTROPOMETRICAS EN EL SERVICIO DE URGENCIAS </t>
  </si>
  <si>
    <t>7-8-9  DE FEBRERO</t>
  </si>
  <si>
    <t>EN QUE AFECTA LA NO ADHERENCIA AL PROTOCOLO DE RECONCILICIÓN MEDICAMENTOSA VERSION 4</t>
  </si>
  <si>
    <t> PROTOCOLO DE RECONCILIACIÓN MEDICAMENTOSA VERSIÓN 4</t>
  </si>
  <si>
    <t>QUIMICA DANIELA GOMEZ MURILLO</t>
  </si>
  <si>
    <t>CONCIENTIZAR ACERCA DE LA IMPORTANCIA DE LA RECONCILIACIÓN MEDICAMENTOSA, EL IMPACTO EN EL PACIENTE Y EL INDICADOR MANEJADO AL RESPECTO.</t>
  </si>
  <si>
    <t>EN QUE AFECTA LA NO ASISTENCIA MEDICA, EN LA PRESTACION DEL SERVICIO A PACIENTES CON MANEJO DE TRASTORNO DE LA PROSTATA ?</t>
  </si>
  <si>
    <t xml:space="preserve">MANEJO DE TRASTORNO DE LA PROSTATA </t>
  </si>
  <si>
    <t xml:space="preserve">JHONATHAN DUARTE </t>
  </si>
  <si>
    <t xml:space="preserve">SOCIALIZAR AL PERSONAL MEDICO  EL MANEJO CORRECTO EN LA PRESTAION DEL SERVICIO A PACIENTES CON MANEJO DE TRASTORNO DE LA PROSTATA </t>
  </si>
  <si>
    <t>EN QUE AFECTA LA NO ASISTENCIA MEDICA , EN LA PRESTACIÓN DEL SERVICIO A PACIENTES  CON MNEJO PÁRA LA CIRROSIS</t>
  </si>
  <si>
    <t xml:space="preserve">GUIA MANEJO PARA LA CIRROSIS </t>
  </si>
  <si>
    <t xml:space="preserve">SEBASTIAN HERNANDEZ </t>
  </si>
  <si>
    <t xml:space="preserve">SOCIALIZAR AL PERSONAL MEDICO EN EL MANEJO CORRECTO EN LA PRESTACIÓN DE SERVICIO A PACIENTES  CON MANEJO PARA LA CIRROSIS </t>
  </si>
  <si>
    <t>EN QUE AFECTA LA NO ASISTENCIA MEDICA, EN LA GUIA DOLOR ABDOMINAL AGUDO?</t>
  </si>
  <si>
    <t>GUIA DOLOR ABDOMINAL AGUDO</t>
  </si>
  <si>
    <t xml:space="preserve">DR . JULIETH COVILLA </t>
  </si>
  <si>
    <t>SOCIALIZAR AL PERSONAL MEDICO  EL MANEJO CORRECTO DE PACIENTES CON DOLOR ABDOMINAL AGUDO</t>
  </si>
  <si>
    <t xml:space="preserve">EN QUE AFECTA LA NO ASISTENCIA MEDICA ,A PACIENTES QUEMADOS? </t>
  </si>
  <si>
    <t xml:space="preserve">MANEJO INICIAL DEL PACIENTE PRE QUEMADO </t>
  </si>
  <si>
    <t xml:space="preserve">Dra. CLAUDIA PEREZ </t>
  </si>
  <si>
    <t xml:space="preserve">SOCIALIZAR AL PERSONAL  SOBRE EL MANEJO INICIAL DEL PRE QUEMADO </t>
  </si>
  <si>
    <t>EN QUE AFECTA LA NO ASISTENCIA MEDICA, EN LA GUIA COLECISTITIS O COLELITIASIS?</t>
  </si>
  <si>
    <t>GUIA COLECISTITIS O COLELITIASIS</t>
  </si>
  <si>
    <t xml:space="preserve">DR. LENIN MRTINEZ </t>
  </si>
  <si>
    <t>SOCIALIZAR  EL MANEJO CORRECTO DE  PACIENTE CON DIAGNOSTICO COLECISTITIS O COLELITIASIS</t>
  </si>
  <si>
    <t>EN QUE AFECTA LA NO ASISTENCIA MEDICA, EN EL PROCEDIMIENTO DE SOLICITUD DE INTERCONSULTA</t>
  </si>
  <si>
    <t>PROCEDIMIENTO SOLICITUD DE INTERCONSULTA</t>
  </si>
  <si>
    <t xml:space="preserve">DR CAMILO MARTHYN BARBOSA </t>
  </si>
  <si>
    <t>FORTALECER AL PERSONAL MEDICO , EL PROCEDIMIENTO DE INTERCONSULTA.</t>
  </si>
  <si>
    <t>EN QUE AFECTA LA CALIDAD DEL SERVICIO LA ENTREGA NO CLARA Y OPORTUNA DEL TURNO?</t>
  </si>
  <si>
    <t>SOCIALIZACION ENTREGA Y RECIBO DE TURNO MEDICO</t>
  </si>
  <si>
    <t xml:space="preserve">DR. CAMILO MARTHYN BARBOSA </t>
  </si>
  <si>
    <t>REFORZAR LA ADHERNCIA DEL PROCEDIMIENTO ENTREGA Y RECIBO DEL TURNO</t>
  </si>
  <si>
    <t>CUALES SON LOS RIESGOS QUE SE PUEDEN   PRESENTAR EN NO DARLE UNA INFORMACION ADECUADA A FAMILIARES DE UN PACIENTE?</t>
  </si>
  <si>
    <t>PROTOCOLO INFORMACION A FAMILIARES SOBRE ESTADO DE SALUD DEL PACIENTE</t>
  </si>
  <si>
    <t xml:space="preserve">DR.  MARIA ANGELICA RAMIREZ </t>
  </si>
  <si>
    <t>REFORZAR AL PERSONAL MEDICO, EL PROTOCOLO INFORMACION A FAMILIARES SOBRE ESTADO DE SALUD DEL PACIENTE</t>
  </si>
  <si>
    <t>CUALES SON LOS RIESGOS Y CAUSAS DE LA ATENCION MEDICA INICIAL Y DEFINICION DE CONDUCTA DE LAS PRINCIPALES PATOLOGIAS QUE EL SERVICIO DE URGENCIAS ATIENDE?</t>
  </si>
  <si>
    <t>ATENCION MEDICA INICIAL Y DEFINICION DE CONDUCTA DE LAS PRINCIPALES PATOLOGIAS QUE EL SERVICIO ATIENDE</t>
  </si>
  <si>
    <t xml:space="preserve">DR. MARIA ANGELICA RAMIREZ </t>
  </si>
  <si>
    <t>SOCIALIZAR AL PERSONAL MEDICO ATENCION MEDICA INICIAL Y DEFINION DE CONDUCTA DE LAS PRINCIPALES PATOLOGICAS QUE EL SERVICIO ATIENDE?</t>
  </si>
  <si>
    <t>EN QUE AFECTA LA  SELECCIÓN  Y CLASIFICACION NO ADECUADA EN EL TRIAGE?</t>
  </si>
  <si>
    <t>PROTOCOLO  TRIAGE</t>
  </si>
  <si>
    <t xml:space="preserve">DR. JONATHAN DUARTE </t>
  </si>
  <si>
    <t>FORTALECER EL PROTOCOLO AL PERSONAL MEDICO EN LA REALIZACION DE   TRIAGE</t>
  </si>
  <si>
    <t>EN QUE AFECTA LA PRESTACION DEL SERVICIO CUANDO NO SE DEFINEN ESTRATEGIAS ANTE EL AUMENTO DE DEMANDA?</t>
  </si>
  <si>
    <t>PLANEACION PARA LA PRESTACION DE SERVICIO CUANDO AUMENTE LA DEMANDA QUE INCLUYE LA DEFINICION DE ESTRATEGIAS PARA LA DESCONGESTION Y LA MEJORA EN LOS TIEMPOS DE RESPUESTA AL USUARIO</t>
  </si>
  <si>
    <t>SOCIALIZAR AL PERSONAL MEDICO Y DE ENFERMERIA PARA LA PRESTACION DE SERVICIO CUANDO AUMENTE LA DEMANDA QUE INCLUYE LA DEFINICION DE ESTRATEGIAS PARA LA DESCONGESTION Y LA MEJORA EN LOS TIEMPOS DE RESPUESTA AL USUARIO</t>
  </si>
  <si>
    <t>EN QUE AFECTA LA NO APLICACIÓN DE LOS CRITERIOS PARA REFERIR A UN USUARIO A OTROS SERVICIOS?</t>
  </si>
  <si>
    <t>CRITERIOS CLINICOS PARA REFEREIR Y RECIBIR UN USUARIO A SERVICIOS DE CONSULTA EXTERNA , HOSPITALIZACION, U OTROS SERVICIOS DE CUALQUIER COMPLEJIDAD</t>
  </si>
  <si>
    <t>SOCIALIZAR AL PERSONAL MEDICO Y AISTENCIAL CRITERIOS CLINICOS PARA REFERIR Y RECIBIR UN USUARIO A SERVICIOS DE CONSULTA EXTERNA, HOSPITALIZACION U OTROS SERVICIOS</t>
  </si>
  <si>
    <t>EN QUE AFECTA LA NO IDENTIFICACION DE PACIENTES QUE POR SU CONDICION CLINICA PUEDEN SER TRATADOS EN SU CASA.</t>
  </si>
  <si>
    <t>PROCEDIMIENTO IDENTIFICACION DE PACIENTES QUE POR SU CONDICION CLINICA , PUEDEN SER TRATADOS EN SU DOMICILIO.</t>
  </si>
  <si>
    <t>SOCIALIZAR  AL PERSONAL MEDICO EL PROCEDIMIENTO IDENTIFICACION DE PACIENTES QUE POR SU CONDICION CLINICA , PUEDEN SER TRATADOS EN SU DOMICILIO</t>
  </si>
  <si>
    <t>EN QUE AFECTA LA NO ASISTENCIA MEDICA, EN LA GUIA DE AGUDIZACION DE SINTOMAS PSIQUIATRICOS E INTERVENSION EN CRISIS.</t>
  </si>
  <si>
    <t>AGUDIZACION DE SINTOMAS PSIQUIATRICOS E INTERVENSION EN CRISIS</t>
  </si>
  <si>
    <t xml:space="preserve">DR . VLADMIR JACOB GOMEZ CARRILLO </t>
  </si>
  <si>
    <t>SOCIALIZAR AL PERSONAL MEDICO  EL MANEJO CORRECTO DE  PACIENTE SINTOMAS PSIQUIATRICOS E INTERVENSION EN CRISIS</t>
  </si>
  <si>
    <t>EN QUE AFECTA LA NO ASISTENCIA MEDICA EN LA ATENCION DE CALIDAD EN LOS PACIENTES CON MUERTE CEREBRAL, DONACION DE ORGANOS?</t>
  </si>
  <si>
    <t>PROTOCOLO MUERTE CEREBRAL Y  DONACION DE ORGANOS</t>
  </si>
  <si>
    <t xml:space="preserve">DR. ADRIANA MEJIA </t>
  </si>
  <si>
    <t>FORTALECER EL PROTOCOLO AL PERSONAL  MEDICO DE MUERTE CEREBRAL Y DONACION DE ORGANOS</t>
  </si>
  <si>
    <t>EN QUE AFECTA LA  SELECCIÓN  Y CLASIFICACION NO ADECUADA DE LAS URGENCIAS ONCOLOGICAS?</t>
  </si>
  <si>
    <t>URGENCIAS ONCOLOGICAS</t>
  </si>
  <si>
    <t xml:space="preserve">DR. DIANA MARCELA GARZON </t>
  </si>
  <si>
    <t>FORTALECER LA GUIA DE URGENCIAS ONCOLOGICAS</t>
  </si>
  <si>
    <t>EN QUE AFECTA LA NO ASISTENCIA MEDICA , EN LA NO ASISTENCIA DE FALLA CARDIACA EN UN PACIENTE</t>
  </si>
  <si>
    <t>GUIA FALLA CARDIACA</t>
  </si>
  <si>
    <t xml:space="preserve">DR. ESCALONA </t>
  </si>
  <si>
    <t>SOCIALIZAR AL PERSONAL MEDICO  EL MANEJO CORRECTO DE  PACIENTE CON FALLA CARDIACA</t>
  </si>
  <si>
    <t>EN QUE AFECTA LA NO APLICACIÓN DE LA GUIA DE TRAUMA CRANEOCEFALICO SEVERO?</t>
  </si>
  <si>
    <t>GUIA DE TRAUMA CRANEOENCEFALICO SEVERO</t>
  </si>
  <si>
    <t xml:space="preserve">DR. JORGE LUIS  EGEA </t>
  </si>
  <si>
    <t>SOCIALIZAR AL PERSONAL MEDICO Y ASISTENCIA LA GUIA DE PRACTICA CLINICA , GUIA DE TRAUMA CRANEOENCEFALICO SEVERO</t>
  </si>
  <si>
    <t>EN QUE AFECTA LA NO APLICACIÓN DE LA GUIA ACCIDENTE CEREBROVASCULAR</t>
  </si>
  <si>
    <t xml:space="preserve"> GUIA ACCIDENTE CEREBROVASCULAR</t>
  </si>
  <si>
    <t xml:space="preserve">DR. YASSER IVAN MACIAS DE LA CRUZ </t>
  </si>
  <si>
    <t>SOCIALIZAR GUIA DE PRACTICA CLINICA ,SOBRE  GUIA ACCIDENTE CEREBROVASCULAR</t>
  </si>
  <si>
    <t>EN QUE AFECTA LA NO ASISTENCIA MEDICA, EN LA GUIA HIPERTENSION ARTERIAL PRIMARIA?</t>
  </si>
  <si>
    <t xml:space="preserve"> GUIA HIPERTENSION ARTERIAL PRIMARIA</t>
  </si>
  <si>
    <t xml:space="preserve">DR. REINALDO </t>
  </si>
  <si>
    <t>SOCIALIZARAL PERSONAL MEDICO  EL MANEJO CORRECTODE HIPERTENSION ARTERIAL PRIMARIA</t>
  </si>
  <si>
    <t>EN QUE AFECTA LA NO ASISTENCIA MEDICA, EN LA GUIA DIABETES MIELITUS TIPO I?</t>
  </si>
  <si>
    <t xml:space="preserve">GUIA DIABETES MELLITUS TIPO I </t>
  </si>
  <si>
    <t xml:space="preserve">DR. TATIANA ANTOLINEZ </t>
  </si>
  <si>
    <t>SOCIALIZAR AL PERSONAL MEDICO  EL MANEJO CORRECTO DE  PACIENTE DIABETES MIELITUS TIPO I</t>
  </si>
  <si>
    <t>EN QUE AFECT LA NO ASISTENCIA MEDICA EN LA RONDA MEDICA DE EVOLUCIÓN DE PACIENTE</t>
  </si>
  <si>
    <t xml:space="preserve">PROTOCOLO DE RONDA MEDICA DE EVOLUCIÓN  DE PACIENTE </t>
  </si>
  <si>
    <t xml:space="preserve">DR MARIA ANGELICA RAMIREZ </t>
  </si>
  <si>
    <t xml:space="preserve">FORTALECER EL PROTOCOLO AL PERSONAL MEDICO SOBRE RONDA MEDICA DE EVOLUCIÓN DE PACIENTE </t>
  </si>
  <si>
    <t>EN QUE AFECTA LA NO ASISTENCIA MEDICA, EN DIAGNOSTICO FRACTURA CERRADA DE CUBITO</t>
  </si>
  <si>
    <t>DIAGNOSTICO FRACTURA CERRADA DE CUBITO</t>
  </si>
  <si>
    <t xml:space="preserve">DR. CRISTIAN PEÑALVER </t>
  </si>
  <si>
    <t>SOCIALIZAR EL MANEJO CORRECTODE PACIENTE CON DIAGNOSTICO DE FRACTURA CERRADA DE CUBITO</t>
  </si>
  <si>
    <t>EN QUE AFECTA LA NO ASISTENCIA MEDICA, EL NO ESTAR PRESENTE EN DIAGNOSTICO DE ACCIDENTE OFIDICO?</t>
  </si>
  <si>
    <t>PROTOCOLO ACCIDENTE OFIDICO</t>
  </si>
  <si>
    <t xml:space="preserve">DR.GUADALUPE OSORIO </t>
  </si>
  <si>
    <t>SOCIALIZAR AL PERSONAL MEDICO  EL MANEJO CORRECTODE PACIENTES CON ACCIDENTE OFIDICO</t>
  </si>
  <si>
    <t>EN QUE AFECTA LA NO ASISTENCIA MEDICA, EL NO ESTAR PRESENTE EN PREVENSION PROTOCOLO CODIGO ROJO?</t>
  </si>
  <si>
    <t xml:space="preserve"> PROTOCOLO CODIGO ROJO</t>
  </si>
  <si>
    <t>DR.FRANCHEZCA ORTEGON PINO</t>
  </si>
  <si>
    <t>SOCIALIZAR AL PERSONAL MEDICO  EL MANEJO CORRECTO DE  PACIENTE EN CODIGO ROJO</t>
  </si>
  <si>
    <t>EN QUE AFECTA LA NO ASISTENCIA MEDICA EN LA ATENCION DE CALIDAD EN LOS PACIENTES CON SEPSIS?</t>
  </si>
  <si>
    <t>SEPSIS</t>
  </si>
  <si>
    <t>DR. RONAL PEÑALOZA</t>
  </si>
  <si>
    <t>FORTALECER LA GUIA DE PRACTICA CLINICA AL PERSONAL MEDICO Y ASISTENCIALEN PACIENTES CON SEPSIS</t>
  </si>
  <si>
    <t>EN QUE AFECTA LA NO ASISTENCIA MEDICA EN LA ATENCION DE MANEJO DE INFARTO AGUDO DEL MiOCARDIO?</t>
  </si>
  <si>
    <t>GUIAS DE MANEJO DE INFARTO AGUDO DEL MIOCARDIO</t>
  </si>
  <si>
    <t xml:space="preserve">DR. EMILY VELANDIA </t>
  </si>
  <si>
    <t>SOCIALIZAR AL PERSONAL MEDICO  LA GUIA DE MANEJO DE INFARTO AGUDO DEL MIOCARDIO?</t>
  </si>
  <si>
    <t>EN QUE AFECTA LA NO ASISTENCIA MEDICA, EN LA GUIA PRACTICA CLINICA DE INFECCIONES DE VIAS URINARIAS EN ADULTOS?</t>
  </si>
  <si>
    <t>GUIA PRACTICA CLINICA DE INFECCIONES DE VIAS URINARIAS EN ADULTOS</t>
  </si>
  <si>
    <t xml:space="preserve">DR.CRISTHIAN SUAREZ </t>
  </si>
  <si>
    <t>SOCIALIZAR AL PERSONAL MEDICO  EL MANEJO CORRECTO DE  PACIENTE INFECCIONES DE VIAS URINARIAS EN ADULTOS</t>
  </si>
  <si>
    <t>EN QUE AFECTA LA NO ASISTENCIA MEDICA, EN CASO DE PRESENTARSE UN PACIETE QUE REQUIERA RCP EN URGENCIAS?</t>
  </si>
  <si>
    <t>CÓDIGO AZUL</t>
  </si>
  <si>
    <t xml:space="preserve">DR. ADRIAN TORRADO </t>
  </si>
  <si>
    <t>SOCIALIZAR AL PERSONAL MEDICO  EL MANEJO CORRECTO DE  PACIENTE QUE PRESENTEN CODIGO AZUL EN EL SERVICIO DE URGNCIAS.</t>
  </si>
  <si>
    <t>EN QUE AFECTA LA NO ASISTENCIA MEDICA, EN CASO DE ATENCION A PACIETES QUE INGRESEN POR CÓDIGO GRIS?</t>
  </si>
  <si>
    <t>CÓDIGO GRIS</t>
  </si>
  <si>
    <t xml:space="preserve">DR. RICARDO POLO </t>
  </si>
  <si>
    <t>SOCIALIZAR AL PERSONAL MEDICO  EL MANEJO CORRECTO DE  PACIENTE QUE INGRESEN POR VILENCIA SEXUAL(CÓDIGO GRIS)</t>
  </si>
  <si>
    <t>EN QUE AFECTA LA NO ASISTENCIA MEDICA, EN LA PRESTACION DEL SERVICIO A PACIENTES QUE INGRESEN A URGENCIAS?</t>
  </si>
  <si>
    <t>GUIA PARA MANEJO DE URGENCIAS</t>
  </si>
  <si>
    <t xml:space="preserve">DR. ZAIDA LEON </t>
  </si>
  <si>
    <t>SOCIALIZAR AL PERSONAL MEDICO  EL MANEJO CORRECTO EN LA PRESTAION DEL SERVICIO A PACIENTES QUE INGRESEN A URGENCIAS.</t>
  </si>
  <si>
    <t>EN QUE AFECTA LA NO ASISTENCIA MEDICA, EN LA PRESTACION DEL SERVICIO A PACIENTES CON DIAGNOSTICO DE EPOC?</t>
  </si>
  <si>
    <t xml:space="preserve">GUIA PARA MANEJO DE EPOC </t>
  </si>
  <si>
    <t xml:space="preserve">DR. JIMMY CELIS </t>
  </si>
  <si>
    <t xml:space="preserve">SOCIALIZAR AL PERSONAL MEDICO  EL MANEJO CORRECTO EN EL MANEJO DE EPOC </t>
  </si>
  <si>
    <t>EN QUE AFECTA LA NO ASISTENCIA MEDICA, EN LA PRESTACION DEL SERVICIO A PACIENTES CON EPILEPSIA?</t>
  </si>
  <si>
    <t>GUIA PARA MANEJO DE EPILEPSIA</t>
  </si>
  <si>
    <t xml:space="preserve">DR.GLORIA DIAZ </t>
  </si>
  <si>
    <t>SOCIALIZAR AL PERSONAL MEDICO  EL MANEJO CORRECTO EN LA PRESTAION DEL SERVICIO A PACIENTES CON MANEJO DE EPILEPSIA</t>
  </si>
  <si>
    <t>EN QUE AFECTA LA NO ASISTENCIA MEDICA, EN LA PRESTACION DEL SERVICIO A PACIENTES CON MANEJO DE CEFALEA?</t>
  </si>
  <si>
    <t xml:space="preserve">MANEJO DE LA CEFALEA EN URGENCIAS </t>
  </si>
  <si>
    <t xml:space="preserve">DR.PAOLA VELANDIA </t>
  </si>
  <si>
    <t xml:space="preserve">SOCIALIZAR AL PERSONAL MEDICO  EL MANEJO CORRECTO EN LA PRESTAION DEL SERVICIO A PACIENTES CONMANEJO DE LA CEFALEA EN URGENCIAS </t>
  </si>
  <si>
    <t>EN QUE AFECTA LA NO ASISTENCIA MEDICA, EN LA PRESTACION DEL SERVICIO A PACIENTES PARA AMANEJO DE CODIGO LILA?</t>
  </si>
  <si>
    <t xml:space="preserve">GUIA PARA MENEJO DE CODIGO LILA </t>
  </si>
  <si>
    <t xml:space="preserve">DR.MONICA ARIAS </t>
  </si>
  <si>
    <t>SOCIALIZAR AL PERSONAL MEDICO  EL MANEJO CORRECTO EN LA PRESTAION DEL SERVICIO A PACIENTES CON  MENEJO DE CODIGO LILA</t>
  </si>
  <si>
    <t>EN QUE AFECTA LA NO ASISTENCIA MEDICA, EN LA PRESTACION DEL SERVICIO A PACIENTES CON MANEJO DE UROLITIASIS?</t>
  </si>
  <si>
    <t xml:space="preserve">GUIA PARA MANEJO DE UROLITIASIS </t>
  </si>
  <si>
    <t>DR.CRISTOFER PACHECO GONZALEZ</t>
  </si>
  <si>
    <t xml:space="preserve">SOCIALIZAR AL PERSONAL MEDICO  EL MANEJO CORRECTO EN LA PRESTAION DEL SERVICIO A PACIENTES CON  MANEJO DE UROLITIASIS </t>
  </si>
  <si>
    <t>EN QUE AFECTA LA NO ASISTENCIA MEDICA, EN LA PRESTACION DEL SERVICIO A PACIENTES PARA MANEJO DE INFECCIONES RESPIRATORIAS INFERIORES ?</t>
  </si>
  <si>
    <t xml:space="preserve">GUIA PARA MANEJO DE INFECCIONES RESPIRATORIAS INFERIORES NIÑOS </t>
  </si>
  <si>
    <t xml:space="preserve">DR. LISSA FARELO </t>
  </si>
  <si>
    <t xml:space="preserve">SOCIALIZAR AL PERSONAL MEDICO  EL MANEJO CORRECTO EN LA PRESTAION DEL SERVICIO A PACIENTES CON MANEJO DE INFECCIONES RESPIRATORIAS INFERIORES </t>
  </si>
  <si>
    <t xml:space="preserve">GUIA PARA MANEJO DE INFECCIONES RESPIRATORIAS INFERIORES </t>
  </si>
  <si>
    <t xml:space="preserve">DR.DANIELA NORIEGA </t>
  </si>
  <si>
    <t>EN QUE AFECTA LA NO ASISTENCIA MEDICA, EN LA PRESTACION DEL SERVICIO A PACIENTES CON MANEJO DE CUERPO EXTRAÑO EN OJO ?</t>
  </si>
  <si>
    <t xml:space="preserve">MANEJO DE CUERPO EXTRAÑO EN OJO </t>
  </si>
  <si>
    <t>DR.ANA VALENTINA RINCON ARANDA</t>
  </si>
  <si>
    <t xml:space="preserve">SOCIALIZAR AL PERSONAL MEDICO  EL MANEJO CORRECTO EN LA PRESTAION DEL SERVICIO A PACIENTES CON MANEJO DE CUERPO EXTRAÑO EN OJO </t>
  </si>
  <si>
    <t>EN QUE AFECTA LA NO ASISTENCIA MEDICA, EN LA PRESTACION DEL SERVICIO A PACIENTES CON  MANEJO DE DIARREA Y GASTROENTERITIS EN ADULTOS?</t>
  </si>
  <si>
    <t>GUIA DE MANEJO DE DIARREA Y GASTROENTERITIS EN ADULTOS</t>
  </si>
  <si>
    <t xml:space="preserve">DR.  MARIA CAMILA QUINTERO </t>
  </si>
  <si>
    <t>SOCIALIZAR AL PERSONAL MEDICO  EL MANEJO CORRECTO EN LA PRESTAION DEL SERVICIO A PACIENTES CON MANEJO DE DIARREA Y GASTROENTERITIS EN ADULTOS</t>
  </si>
  <si>
    <t>EN QUE AFECTA LA NO ASISTENCIA MEDICA, EN LA PRESTACION DEL SERVICIO A PACIENTES CON  MANEJO DE DIARREA Y GASTROENTERITIS EN NIÑOS?</t>
  </si>
  <si>
    <t xml:space="preserve">GUIA DE MANEJO DE DIARREA Y GASTROENTERITIS EN NIÑOS </t>
  </si>
  <si>
    <t xml:space="preserve">DR. SLEIDER CUADRADO </t>
  </si>
  <si>
    <t xml:space="preserve">SOCIALIZAR AL PERSONAL MEDICO  EL MANEJO CORRECTO EN LA PRESTAION DEL SERVICIO A PACIENTES CON MANEJO DE DIARREA Y GASTROENTERITIS EN NIÑOS </t>
  </si>
  <si>
    <t>EN QUE AFECTA LA NO ASISTENCIA MEDICA, EN LA PRESTACION DEL SERVICIO A PACIENTES CON POLITRAUMATIZADO EN URGENCIAS ?</t>
  </si>
  <si>
    <t xml:space="preserve">MANEJO DE PACIENTE POLITRAUMATIZADO EN URGENCIAS </t>
  </si>
  <si>
    <t xml:space="preserve">DR . CARVAJAL </t>
  </si>
  <si>
    <t xml:space="preserve">SOCIALIZAR AL PERSONAL MEDICO  EL MANEJO CORRECTO EN LA PRESTAION DEL SERVICIO A PACIENTES CON MANEJO DE PACIENTE POLITRAUMATIZADO EN URGENCIAS </t>
  </si>
  <si>
    <t xml:space="preserve">EN QUE AFECTA LA NO ASISTENCIA MEDICA, EN LA PRESTACIÓN DEL SERVICIO A PACIENTES CON APENDICITIS EN ADULTOS </t>
  </si>
  <si>
    <t xml:space="preserve">GUIA DE APENDICITIS EN ADULTOS </t>
  </si>
  <si>
    <t xml:space="preserve">DR. EMILENA HERNANDEZ </t>
  </si>
  <si>
    <t xml:space="preserve">SOCIALIZAR AL PERSONAL MEDICO EL MANEJO CORRECTO EN LA PRESTACIÓN DEL SERVICIO A PACIENTES CON APENDICITIS EN ADULTOS </t>
  </si>
  <si>
    <t xml:space="preserve">EN QUE AFECTA LA NO ASISTENCIA MEDICA, EN LA PRESTACIÓN DEL SERVICIO A PACIENTES CON APENDICITIS EN NIÑOS </t>
  </si>
  <si>
    <t>GUIA DE APENDICITIS EN NIÑOS</t>
  </si>
  <si>
    <t xml:space="preserve">DR. CAMILA SERRANO </t>
  </si>
  <si>
    <t xml:space="preserve">SOCIALIZAR AL PERSONAL MEDICO EL MANEJO CORRECTO EN LA PRESTACIÓN DEL SERVICIO A PACIENTES CON APENDICITIS EN NIÑOS </t>
  </si>
  <si>
    <r>
      <t xml:space="preserve">Acta - lista de asistencia - pret y post test.            </t>
    </r>
    <r>
      <rPr>
        <b/>
        <sz val="11"/>
        <rFont val="Arial"/>
        <family val="2"/>
      </rPr>
      <t>ACTA: 001</t>
    </r>
  </si>
  <si>
    <r>
      <t xml:space="preserve">Acta, Lista de Asistencia, Pre Test, Material Formativo (Diapositivas, Videos), Post Test, Satisfacción.            </t>
    </r>
    <r>
      <rPr>
        <b/>
        <sz val="11"/>
        <rFont val="Arial"/>
        <family val="2"/>
      </rPr>
      <t>ACTA: 002 - 003</t>
    </r>
  </si>
</sst>
</file>

<file path=xl/styles.xml><?xml version="1.0" encoding="utf-8"?>
<styleSheet xmlns="http://schemas.openxmlformats.org/spreadsheetml/2006/main">
  <numFmts count="6">
    <numFmt numFmtId="6" formatCode="&quot;$&quot;\ #,##0;[Red]\-&quot;$&quot;\ #,##0"/>
    <numFmt numFmtId="43" formatCode="_-* #,##0.00_-;\-* #,##0.00_-;_-* &quot;-&quot;??_-;_-@_-"/>
    <numFmt numFmtId="164" formatCode="_-* #,##0_-;\-* #,##0_-;_-* &quot;-&quot;??_-;_-@_-"/>
    <numFmt numFmtId="165" formatCode="dd/mm/yy"/>
    <numFmt numFmtId="166" formatCode="&quot;$&quot;\ #,##0_);[Red]\(&quot;$&quot;\ #,##0\)"/>
    <numFmt numFmtId="167" formatCode="d&quot; DE &quot;mmmm&quot; DE &quot;yyyy"/>
  </numFmts>
  <fonts count="28">
    <font>
      <sz val="11"/>
      <color theme="1"/>
      <name val="Calibri"/>
      <family val="2"/>
      <scheme val="minor"/>
    </font>
    <font>
      <sz val="11"/>
      <color theme="1"/>
      <name val="Calibri"/>
      <family val="2"/>
      <scheme val="minor"/>
    </font>
    <font>
      <sz val="11"/>
      <color theme="1"/>
      <name val="Arial"/>
      <family val="2"/>
    </font>
    <font>
      <b/>
      <sz val="11"/>
      <color theme="1"/>
      <name val="Arial"/>
      <family val="2"/>
    </font>
    <font>
      <sz val="11"/>
      <color indexed="8"/>
      <name val="Arial"/>
      <family val="2"/>
    </font>
    <font>
      <sz val="11"/>
      <name val="Arial"/>
      <family val="2"/>
    </font>
    <font>
      <b/>
      <sz val="11"/>
      <name val="Arial"/>
      <family val="2"/>
    </font>
    <font>
      <sz val="11"/>
      <color theme="0"/>
      <name val="Arial"/>
      <family val="2"/>
    </font>
    <font>
      <b/>
      <sz val="11"/>
      <color rgb="FF000000"/>
      <name val="Arial"/>
      <family val="2"/>
    </font>
    <font>
      <sz val="11"/>
      <color rgb="FF000000"/>
      <name val="Arial"/>
      <family val="2"/>
    </font>
    <font>
      <sz val="11"/>
      <color indexed="8"/>
      <name val="Calibri"/>
      <family val="2"/>
    </font>
    <font>
      <u/>
      <sz val="11"/>
      <color theme="10"/>
      <name val="Calibri"/>
      <family val="2"/>
      <scheme val="minor"/>
    </font>
    <font>
      <b/>
      <sz val="11"/>
      <color indexed="8"/>
      <name val="Arial"/>
      <family val="2"/>
    </font>
    <font>
      <sz val="9"/>
      <color indexed="81"/>
      <name val="Tahoma"/>
      <family val="2"/>
    </font>
    <font>
      <sz val="9.5"/>
      <color indexed="81"/>
      <name val="Arial"/>
      <family val="2"/>
    </font>
    <font>
      <sz val="9.5"/>
      <color indexed="81"/>
      <name val="Tahoma"/>
      <family val="2"/>
    </font>
    <font>
      <b/>
      <sz val="9.5"/>
      <color indexed="81"/>
      <name val="Tahoma"/>
      <family val="2"/>
    </font>
    <font>
      <sz val="11"/>
      <color indexed="81"/>
      <name val="Tahoma"/>
      <family val="2"/>
    </font>
    <font>
      <sz val="10"/>
      <color indexed="81"/>
      <name val="Tahoma"/>
      <family val="2"/>
    </font>
    <font>
      <b/>
      <sz val="9"/>
      <color indexed="81"/>
      <name val="Tahoma"/>
      <family val="2"/>
    </font>
    <font>
      <sz val="11"/>
      <color rgb="FFFFFFFF"/>
      <name val="Arial"/>
      <family val="2"/>
    </font>
    <font>
      <b/>
      <sz val="11"/>
      <color rgb="FF81DEFF"/>
      <name val="Arial"/>
      <family val="2"/>
    </font>
    <font>
      <b/>
      <sz val="11"/>
      <color theme="0"/>
      <name val="Arial"/>
      <family val="2"/>
    </font>
    <font>
      <sz val="11"/>
      <color rgb="FFFF0000"/>
      <name val="Arial"/>
      <family val="2"/>
    </font>
    <font>
      <sz val="11"/>
      <color rgb="FF202124"/>
      <name val="Arial"/>
      <family val="2"/>
    </font>
    <font>
      <b/>
      <sz val="11"/>
      <color rgb="FF222222"/>
      <name val="Arial"/>
      <family val="2"/>
    </font>
    <font>
      <sz val="11"/>
      <color rgb="FF333333"/>
      <name val="Arial"/>
      <family val="2"/>
    </font>
    <font>
      <u/>
      <sz val="11"/>
      <color theme="10"/>
      <name val="Arial"/>
      <family val="2"/>
    </font>
  </fonts>
  <fills count="2">
    <fill>
      <patternFill patternType="none"/>
    </fill>
    <fill>
      <patternFill patternType="gray125"/>
    </fill>
  </fills>
  <borders count="5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style="thin">
        <color indexed="64"/>
      </bottom>
      <diagonal/>
    </border>
    <border>
      <left style="medium">
        <color indexed="64"/>
      </left>
      <right/>
      <top/>
      <bottom/>
      <diagonal/>
    </border>
    <border>
      <left style="medium">
        <color indexed="64"/>
      </left>
      <right style="thin">
        <color rgb="FF000000"/>
      </right>
      <top style="thin">
        <color rgb="FF000000"/>
      </top>
      <bottom style="thin">
        <color rgb="FF000000"/>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medium">
        <color indexed="64"/>
      </top>
      <bottom style="thin">
        <color auto="1"/>
      </bottom>
      <diagonal/>
    </border>
    <border>
      <left/>
      <right style="medium">
        <color indexed="64"/>
      </right>
      <top style="thin">
        <color auto="1"/>
      </top>
      <bottom style="thin">
        <color auto="1"/>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auto="1"/>
      </left>
      <right/>
      <top style="thin">
        <color auto="1"/>
      </top>
      <bottom style="medium">
        <color indexed="64"/>
      </bottom>
      <diagonal/>
    </border>
    <border>
      <left/>
      <right/>
      <top style="thin">
        <color indexed="64"/>
      </top>
      <bottom style="medium">
        <color indexed="64"/>
      </bottom>
      <diagonal/>
    </border>
    <border>
      <left/>
      <right style="medium">
        <color indexed="64"/>
      </right>
      <top style="thin">
        <color auto="1"/>
      </top>
      <bottom style="medium">
        <color indexed="64"/>
      </bottom>
      <diagonal/>
    </border>
    <border>
      <left style="thin">
        <color indexed="64"/>
      </left>
      <right style="thin">
        <color indexed="64"/>
      </right>
      <top style="medium">
        <color indexed="64"/>
      </top>
      <bottom style="medium">
        <color indexed="64"/>
      </bottom>
      <diagonal/>
    </border>
    <border>
      <left style="thin">
        <color auto="1"/>
      </left>
      <right/>
      <top style="medium">
        <color indexed="64"/>
      </top>
      <bottom style="medium">
        <color indexed="64"/>
      </bottom>
      <diagonal/>
    </border>
    <border>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
    <xf numFmtId="0" fontId="0" fillId="0" borderId="0"/>
    <xf numFmtId="43" fontId="1" fillId="0" borderId="0" applyFont="0" applyFill="0" applyBorder="0" applyAlignment="0" applyProtection="0"/>
    <xf numFmtId="0" fontId="1" fillId="0" borderId="0"/>
    <xf numFmtId="0" fontId="10" fillId="0" borderId="0"/>
    <xf numFmtId="0" fontId="11" fillId="0" borderId="0" applyNumberFormat="0" applyFill="0" applyBorder="0" applyAlignment="0" applyProtection="0"/>
  </cellStyleXfs>
  <cellXfs count="439">
    <xf numFmtId="0" fontId="0" fillId="0" borderId="0" xfId="0"/>
    <xf numFmtId="0" fontId="4" fillId="0" borderId="14" xfId="0" applyFont="1" applyFill="1" applyBorder="1" applyAlignment="1" applyProtection="1">
      <alignment horizontal="left" vertical="center" wrapText="1"/>
      <protection locked="0"/>
    </xf>
    <xf numFmtId="0" fontId="5" fillId="0" borderId="14" xfId="0" applyFont="1" applyFill="1" applyBorder="1" applyAlignment="1" applyProtection="1">
      <alignment horizontal="left" vertical="center" wrapText="1"/>
      <protection locked="0"/>
    </xf>
    <xf numFmtId="14" fontId="6" fillId="0" borderId="14" xfId="0" applyNumberFormat="1" applyFont="1" applyFill="1" applyBorder="1" applyAlignment="1" applyProtection="1">
      <alignment horizontal="center" vertical="center" wrapText="1"/>
      <protection locked="0"/>
    </xf>
    <xf numFmtId="14" fontId="5" fillId="0" borderId="14" xfId="0" applyNumberFormat="1" applyFont="1" applyFill="1" applyBorder="1" applyAlignment="1" applyProtection="1">
      <alignment horizontal="center" vertical="center" wrapText="1"/>
      <protection locked="0"/>
    </xf>
    <xf numFmtId="0" fontId="5" fillId="0" borderId="14" xfId="0" applyNumberFormat="1" applyFont="1" applyFill="1" applyBorder="1" applyAlignment="1" applyProtection="1">
      <alignment horizontal="center" vertical="center" wrapText="1"/>
      <protection locked="0"/>
    </xf>
    <xf numFmtId="0" fontId="5" fillId="0" borderId="15" xfId="0" applyFont="1" applyFill="1" applyBorder="1" applyAlignment="1" applyProtection="1">
      <alignment horizontal="left" vertical="top" wrapText="1"/>
      <protection locked="0"/>
    </xf>
    <xf numFmtId="0" fontId="5" fillId="0" borderId="14" xfId="0" applyFont="1" applyFill="1" applyBorder="1" applyAlignment="1" applyProtection="1">
      <alignment horizontal="center" vertical="center" wrapText="1"/>
      <protection locked="0"/>
    </xf>
    <xf numFmtId="14" fontId="2" fillId="0" borderId="14" xfId="0" applyNumberFormat="1" applyFont="1" applyFill="1" applyBorder="1" applyAlignment="1" applyProtection="1">
      <alignment vertical="center" wrapText="1"/>
      <protection locked="0"/>
    </xf>
    <xf numFmtId="14" fontId="3" fillId="0" borderId="14" xfId="0" applyNumberFormat="1" applyFont="1" applyFill="1" applyBorder="1" applyAlignment="1" applyProtection="1">
      <alignment horizontal="center" vertical="center" wrapText="1"/>
      <protection locked="0"/>
    </xf>
    <xf numFmtId="14" fontId="2" fillId="0" borderId="14" xfId="0" applyNumberFormat="1" applyFont="1" applyFill="1" applyBorder="1" applyAlignment="1" applyProtection="1">
      <alignment horizontal="center" vertical="center" wrapText="1"/>
      <protection locked="0"/>
    </xf>
    <xf numFmtId="0" fontId="4" fillId="0" borderId="14" xfId="0" applyFont="1" applyFill="1" applyBorder="1" applyAlignment="1" applyProtection="1">
      <alignment horizontal="center" vertical="center" wrapText="1"/>
      <protection locked="0"/>
    </xf>
    <xf numFmtId="0" fontId="4" fillId="0" borderId="14" xfId="0" applyFont="1" applyFill="1" applyBorder="1" applyAlignment="1" applyProtection="1">
      <alignment horizontal="left" vertical="top" wrapText="1"/>
      <protection locked="0"/>
    </xf>
    <xf numFmtId="14" fontId="2" fillId="0" borderId="17" xfId="0" applyNumberFormat="1" applyFont="1" applyFill="1" applyBorder="1" applyAlignment="1" applyProtection="1">
      <alignment vertical="center" wrapText="1"/>
      <protection locked="0"/>
    </xf>
    <xf numFmtId="0" fontId="5" fillId="0" borderId="17" xfId="0" applyNumberFormat="1" applyFont="1" applyFill="1" applyBorder="1" applyAlignment="1" applyProtection="1">
      <alignment horizontal="center" vertical="top" wrapText="1"/>
      <protection locked="0"/>
    </xf>
    <xf numFmtId="0" fontId="5" fillId="0" borderId="17" xfId="0" applyNumberFormat="1" applyFont="1" applyFill="1" applyBorder="1" applyAlignment="1" applyProtection="1">
      <alignment horizontal="center" vertical="center" wrapText="1"/>
      <protection locked="0"/>
    </xf>
    <xf numFmtId="14" fontId="2" fillId="0" borderId="17" xfId="0" applyNumberFormat="1" applyFont="1" applyFill="1" applyBorder="1" applyAlignment="1" applyProtection="1">
      <alignment horizontal="center" vertical="center" wrapText="1"/>
      <protection locked="0"/>
    </xf>
    <xf numFmtId="14" fontId="3" fillId="0" borderId="17" xfId="0" applyNumberFormat="1"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left" vertical="top" wrapText="1"/>
      <protection locked="0"/>
    </xf>
    <xf numFmtId="0" fontId="4" fillId="0" borderId="17" xfId="0" applyFont="1" applyFill="1" applyBorder="1" applyAlignment="1" applyProtection="1">
      <alignment horizontal="center" vertical="center" wrapText="1"/>
      <protection hidden="1"/>
    </xf>
    <xf numFmtId="0" fontId="2" fillId="0" borderId="11" xfId="0" applyFont="1" applyFill="1" applyBorder="1" applyAlignment="1" applyProtection="1">
      <alignment horizontal="center" vertical="top" wrapText="1"/>
      <protection locked="0"/>
    </xf>
    <xf numFmtId="0" fontId="5" fillId="0" borderId="11" xfId="0" applyFont="1" applyFill="1" applyBorder="1" applyAlignment="1">
      <alignment horizontal="center" vertical="top" wrapText="1"/>
    </xf>
    <xf numFmtId="0" fontId="5" fillId="0" borderId="13"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1" xfId="0" applyFont="1" applyFill="1" applyBorder="1" applyAlignment="1">
      <alignment vertical="center" wrapText="1"/>
    </xf>
    <xf numFmtId="14" fontId="5" fillId="0" borderId="11" xfId="0" applyNumberFormat="1" applyFont="1" applyFill="1" applyBorder="1" applyAlignment="1">
      <alignment horizontal="left" vertical="top" wrapText="1"/>
    </xf>
    <xf numFmtId="10" fontId="5" fillId="0" borderId="11" xfId="0" applyNumberFormat="1" applyFont="1" applyFill="1" applyBorder="1" applyAlignment="1">
      <alignment horizontal="left" vertical="top" wrapText="1"/>
    </xf>
    <xf numFmtId="0" fontId="5" fillId="0" borderId="21" xfId="0" applyFont="1" applyFill="1" applyBorder="1" applyAlignment="1">
      <alignment horizontal="left" vertical="top" wrapText="1"/>
    </xf>
    <xf numFmtId="0" fontId="5" fillId="0" borderId="11" xfId="0" applyFont="1" applyFill="1" applyBorder="1" applyAlignment="1">
      <alignment horizontal="left" vertical="center" wrapText="1"/>
    </xf>
    <xf numFmtId="10" fontId="5" fillId="0" borderId="11" xfId="0" applyNumberFormat="1" applyFont="1" applyFill="1" applyBorder="1" applyAlignment="1">
      <alignment horizontal="left" vertical="center" wrapText="1"/>
    </xf>
    <xf numFmtId="16" fontId="5" fillId="0" borderId="11" xfId="0" applyNumberFormat="1" applyFont="1" applyFill="1" applyBorder="1" applyAlignment="1">
      <alignment vertical="center" wrapText="1"/>
    </xf>
    <xf numFmtId="16" fontId="5" fillId="0" borderId="11" xfId="0" applyNumberFormat="1" applyFont="1" applyFill="1" applyBorder="1" applyAlignment="1">
      <alignment horizontal="center" vertical="center" wrapText="1"/>
    </xf>
    <xf numFmtId="0" fontId="5" fillId="0" borderId="11" xfId="0" applyFont="1" applyFill="1" applyBorder="1" applyAlignment="1">
      <alignment horizontal="center" vertical="center"/>
    </xf>
    <xf numFmtId="14" fontId="5" fillId="0" borderId="11" xfId="0" applyNumberFormat="1" applyFont="1" applyFill="1" applyBorder="1" applyAlignment="1">
      <alignment horizontal="center" vertical="center"/>
    </xf>
    <xf numFmtId="0" fontId="5" fillId="0" borderId="21" xfId="0" applyFont="1" applyFill="1" applyBorder="1" applyAlignment="1">
      <alignment vertical="top" wrapText="1"/>
    </xf>
    <xf numFmtId="0" fontId="5" fillId="0" borderId="11" xfId="0" applyFont="1" applyFill="1" applyBorder="1" applyAlignment="1">
      <alignment vertical="center"/>
    </xf>
    <xf numFmtId="0" fontId="5" fillId="0" borderId="21" xfId="0" applyFont="1" applyFill="1" applyBorder="1" applyAlignment="1">
      <alignment horizontal="center" vertical="center" wrapText="1"/>
    </xf>
    <xf numFmtId="0" fontId="5" fillId="0" borderId="11" xfId="0" applyFont="1" applyFill="1" applyBorder="1" applyAlignment="1" applyProtection="1">
      <alignment vertical="center" wrapText="1"/>
      <protection locked="0"/>
    </xf>
    <xf numFmtId="0" fontId="5" fillId="0" borderId="11" xfId="0" applyFont="1" applyFill="1" applyBorder="1" applyAlignment="1" applyProtection="1">
      <alignment horizontal="center" vertical="center"/>
      <protection locked="0"/>
    </xf>
    <xf numFmtId="0" fontId="5" fillId="0" borderId="11" xfId="0" applyFont="1" applyFill="1" applyBorder="1" applyAlignment="1" applyProtection="1">
      <alignment horizontal="center" vertical="center" wrapText="1"/>
      <protection locked="0"/>
    </xf>
    <xf numFmtId="0" fontId="5" fillId="0" borderId="11" xfId="0" applyFont="1" applyFill="1" applyBorder="1" applyAlignment="1" applyProtection="1">
      <alignment vertical="center"/>
      <protection locked="0"/>
    </xf>
    <xf numFmtId="0" fontId="5" fillId="0" borderId="11" xfId="0" applyFont="1" applyFill="1" applyBorder="1" applyProtection="1">
      <protection locked="0"/>
    </xf>
    <xf numFmtId="0" fontId="5" fillId="0" borderId="4" xfId="0" applyFont="1" applyFill="1" applyBorder="1" applyAlignment="1">
      <alignment horizontal="center" wrapText="1"/>
    </xf>
    <xf numFmtId="0" fontId="5" fillId="0" borderId="14" xfId="0" applyFont="1" applyFill="1" applyBorder="1" applyAlignment="1" applyProtection="1">
      <alignment vertical="center" wrapText="1"/>
      <protection locked="0"/>
    </xf>
    <xf numFmtId="0" fontId="6" fillId="0" borderId="11" xfId="0" applyFont="1" applyFill="1" applyBorder="1" applyAlignment="1" applyProtection="1">
      <alignment horizontal="center" vertical="center"/>
      <protection locked="0"/>
    </xf>
    <xf numFmtId="0" fontId="5" fillId="0" borderId="21" xfId="0" applyFont="1" applyFill="1" applyBorder="1" applyAlignment="1">
      <alignment horizontal="left" vertical="center" wrapText="1"/>
    </xf>
    <xf numFmtId="0" fontId="5" fillId="0" borderId="14" xfId="0" applyFont="1" applyFill="1" applyBorder="1" applyAlignment="1" applyProtection="1">
      <alignment horizontal="center" vertical="center" wrapText="1"/>
      <protection hidden="1"/>
    </xf>
    <xf numFmtId="0" fontId="5" fillId="0" borderId="8" xfId="0" applyFont="1" applyFill="1" applyBorder="1" applyAlignment="1" applyProtection="1">
      <alignment horizontal="center" vertical="center" wrapText="1"/>
      <protection locked="0"/>
    </xf>
    <xf numFmtId="0" fontId="12" fillId="0" borderId="14" xfId="0" applyFont="1" applyFill="1" applyBorder="1" applyAlignment="1" applyProtection="1">
      <alignment horizontal="center" vertical="center" wrapText="1"/>
      <protection locked="0"/>
    </xf>
    <xf numFmtId="0" fontId="3" fillId="0" borderId="4" xfId="0" applyFont="1" applyFill="1" applyBorder="1" applyAlignment="1" applyProtection="1">
      <alignment horizontal="center" vertical="center" wrapText="1"/>
      <protection locked="0"/>
    </xf>
    <xf numFmtId="0" fontId="3" fillId="0" borderId="5"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 fillId="0" borderId="7" xfId="0" applyFont="1" applyFill="1" applyBorder="1" applyAlignment="1" applyProtection="1">
      <alignment horizontal="center" vertical="center" wrapText="1"/>
      <protection locked="0"/>
    </xf>
    <xf numFmtId="0" fontId="2" fillId="0" borderId="8" xfId="0" applyFont="1" applyFill="1" applyBorder="1" applyAlignment="1" applyProtection="1">
      <alignment horizontal="center" vertical="center" wrapText="1"/>
      <protection locked="0"/>
    </xf>
    <xf numFmtId="0" fontId="2" fillId="0" borderId="9"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3" fillId="0" borderId="2" xfId="0" applyFont="1" applyFill="1" applyBorder="1" applyAlignment="1" applyProtection="1">
      <alignment horizontal="center" vertical="center" wrapText="1"/>
      <protection locked="0"/>
    </xf>
    <xf numFmtId="0" fontId="3" fillId="0" borderId="3"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left" vertical="center" wrapText="1"/>
      <protection locked="0"/>
    </xf>
    <xf numFmtId="14" fontId="6" fillId="0" borderId="11" xfId="0" applyNumberFormat="1" applyFont="1" applyFill="1" applyBorder="1" applyAlignment="1" applyProtection="1">
      <alignment horizontal="center" vertical="center" wrapText="1"/>
      <protection locked="0"/>
    </xf>
    <xf numFmtId="0" fontId="2" fillId="0" borderId="11" xfId="0" applyFont="1" applyFill="1" applyBorder="1" applyProtection="1">
      <protection locked="0"/>
    </xf>
    <xf numFmtId="0" fontId="7" fillId="0" borderId="11" xfId="0" applyFont="1" applyFill="1" applyBorder="1" applyProtection="1">
      <protection locked="0"/>
    </xf>
    <xf numFmtId="0" fontId="8" fillId="0" borderId="17"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7" fillId="0" borderId="11" xfId="0" applyFont="1" applyFill="1" applyBorder="1"/>
    <xf numFmtId="0" fontId="2" fillId="0" borderId="11" xfId="0" applyFont="1" applyFill="1" applyBorder="1"/>
    <xf numFmtId="0" fontId="2" fillId="0" borderId="11" xfId="0" applyFont="1" applyFill="1" applyBorder="1" applyAlignment="1">
      <alignment wrapText="1"/>
    </xf>
    <xf numFmtId="0" fontId="2" fillId="0" borderId="11" xfId="0" applyFont="1" applyFill="1" applyBorder="1" applyAlignment="1">
      <alignment horizontal="center" vertical="center" wrapText="1"/>
    </xf>
    <xf numFmtId="0" fontId="2" fillId="0" borderId="21" xfId="0" applyFont="1" applyFill="1" applyBorder="1" applyProtection="1">
      <protection locked="0"/>
    </xf>
    <xf numFmtId="0" fontId="2" fillId="0" borderId="20" xfId="0" applyFont="1" applyFill="1" applyBorder="1" applyProtection="1">
      <protection locked="0"/>
    </xf>
    <xf numFmtId="0" fontId="2" fillId="0" borderId="27" xfId="0" applyFont="1" applyFill="1" applyBorder="1" applyProtection="1">
      <protection locked="0"/>
    </xf>
    <xf numFmtId="0" fontId="2" fillId="0" borderId="11" xfId="0" applyFont="1" applyFill="1" applyBorder="1" applyAlignment="1">
      <alignment vertical="center" wrapText="1"/>
    </xf>
    <xf numFmtId="10" fontId="5" fillId="0" borderId="11" xfId="0" applyNumberFormat="1" applyFont="1" applyFill="1" applyBorder="1" applyAlignment="1">
      <alignment horizontal="center" vertical="center" wrapText="1"/>
    </xf>
    <xf numFmtId="0" fontId="5" fillId="0" borderId="17" xfId="0" applyFont="1" applyFill="1" applyBorder="1" applyAlignment="1">
      <alignment horizontal="center" vertical="center" wrapText="1"/>
    </xf>
    <xf numFmtId="0" fontId="9" fillId="0" borderId="17" xfId="0" applyFont="1" applyFill="1" applyBorder="1" applyAlignment="1">
      <alignment horizontal="center" vertical="center" wrapText="1"/>
    </xf>
    <xf numFmtId="165" fontId="8" fillId="0" borderId="17" xfId="0" applyNumberFormat="1" applyFont="1" applyFill="1" applyBorder="1" applyAlignment="1">
      <alignment horizontal="center" vertical="center" wrapText="1"/>
    </xf>
    <xf numFmtId="0" fontId="6" fillId="0" borderId="17" xfId="0" applyFont="1" applyFill="1" applyBorder="1" applyAlignment="1">
      <alignment horizontal="center" vertical="center" wrapText="1"/>
    </xf>
    <xf numFmtId="10" fontId="5" fillId="0" borderId="17" xfId="0" applyNumberFormat="1"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1" xfId="0" applyFont="1" applyFill="1" applyBorder="1" applyAlignment="1">
      <alignment horizontal="center" vertical="center"/>
    </xf>
    <xf numFmtId="0" fontId="8" fillId="0" borderId="11" xfId="0" applyFont="1" applyFill="1" applyBorder="1" applyAlignment="1">
      <alignment horizontal="center" vertical="center" wrapText="1"/>
    </xf>
    <xf numFmtId="165" fontId="8" fillId="0" borderId="11" xfId="0" applyNumberFormat="1" applyFont="1" applyFill="1" applyBorder="1" applyAlignment="1">
      <alignment horizontal="center" vertical="center"/>
    </xf>
    <xf numFmtId="0" fontId="6" fillId="0" borderId="11" xfId="0" applyFont="1" applyFill="1" applyBorder="1" applyAlignment="1">
      <alignment horizontal="center" vertical="center" wrapText="1"/>
    </xf>
    <xf numFmtId="10" fontId="6" fillId="0" borderId="11" xfId="0" applyNumberFormat="1" applyFont="1" applyFill="1" applyBorder="1" applyAlignment="1">
      <alignment horizontal="center" vertical="center" wrapText="1"/>
    </xf>
    <xf numFmtId="0" fontId="2" fillId="0" borderId="11" xfId="0" applyFont="1" applyFill="1" applyBorder="1" applyAlignment="1">
      <alignment horizontal="center" wrapText="1"/>
    </xf>
    <xf numFmtId="0" fontId="3" fillId="0" borderId="11" xfId="0" applyFont="1" applyFill="1" applyBorder="1" applyAlignment="1">
      <alignment horizontal="center" vertical="center"/>
    </xf>
    <xf numFmtId="0" fontId="3" fillId="0" borderId="11" xfId="0" applyFont="1" applyFill="1" applyBorder="1" applyAlignment="1" applyProtection="1">
      <alignment horizontal="center" vertical="center" wrapText="1"/>
      <protection locked="0"/>
    </xf>
    <xf numFmtId="0" fontId="12" fillId="0" borderId="11" xfId="0" applyFont="1" applyFill="1" applyBorder="1" applyAlignment="1" applyProtection="1">
      <alignment horizontal="center" vertical="center" wrapText="1"/>
      <protection locked="0"/>
    </xf>
    <xf numFmtId="0" fontId="6" fillId="0" borderId="11" xfId="0" applyFont="1" applyFill="1" applyBorder="1" applyAlignment="1" applyProtection="1">
      <alignment horizontal="center" vertical="center" wrapText="1"/>
      <protection locked="0"/>
    </xf>
    <xf numFmtId="16" fontId="6" fillId="0" borderId="11" xfId="0" applyNumberFormat="1" applyFont="1" applyFill="1" applyBorder="1" applyAlignment="1" applyProtection="1">
      <alignment horizontal="center" vertical="center" wrapText="1"/>
      <protection locked="0"/>
    </xf>
    <xf numFmtId="10" fontId="6" fillId="0" borderId="11" xfId="0" applyNumberFormat="1"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0" fontId="5" fillId="0" borderId="13" xfId="0" applyFont="1" applyFill="1" applyBorder="1" applyAlignment="1">
      <alignment horizontal="left" wrapText="1"/>
    </xf>
    <xf numFmtId="0" fontId="4" fillId="0" borderId="14" xfId="0" applyFont="1" applyFill="1" applyBorder="1" applyAlignment="1" applyProtection="1">
      <alignment horizontal="center" vertical="top" wrapText="1"/>
      <protection locked="0"/>
    </xf>
    <xf numFmtId="0" fontId="4" fillId="0" borderId="14" xfId="0" applyFont="1" applyFill="1" applyBorder="1" applyAlignment="1" applyProtection="1">
      <alignment horizontal="left" vertical="top" wrapText="1"/>
      <protection hidden="1"/>
    </xf>
    <xf numFmtId="0" fontId="5" fillId="0" borderId="14" xfId="0" applyFont="1" applyFill="1" applyBorder="1" applyAlignment="1" applyProtection="1">
      <alignment horizontal="left" vertical="top" wrapText="1"/>
      <protection locked="0"/>
    </xf>
    <xf numFmtId="0" fontId="12" fillId="0" borderId="14" xfId="0" applyFont="1" applyFill="1" applyBorder="1" applyAlignment="1" applyProtection="1">
      <alignment horizontal="left" vertical="top" wrapText="1"/>
      <protection locked="0"/>
    </xf>
    <xf numFmtId="0" fontId="3" fillId="0" borderId="14" xfId="0" applyFont="1" applyFill="1" applyBorder="1" applyAlignment="1" applyProtection="1">
      <alignment horizontal="center" vertical="center" wrapText="1"/>
      <protection locked="0"/>
    </xf>
    <xf numFmtId="0" fontId="3" fillId="0" borderId="14" xfId="0" applyFont="1" applyFill="1" applyBorder="1" applyAlignment="1" applyProtection="1">
      <alignment vertical="center" wrapText="1"/>
      <protection locked="0"/>
    </xf>
    <xf numFmtId="16" fontId="6" fillId="0" borderId="14" xfId="0" applyNumberFormat="1" applyFont="1" applyFill="1" applyBorder="1" applyAlignment="1" applyProtection="1">
      <alignment horizontal="left" vertical="top" wrapText="1"/>
      <protection locked="0"/>
    </xf>
    <xf numFmtId="0" fontId="6" fillId="0" borderId="14" xfId="0" applyNumberFormat="1" applyFont="1" applyFill="1" applyBorder="1" applyAlignment="1" applyProtection="1">
      <alignment horizontal="center" vertical="top" wrapText="1"/>
      <protection locked="0"/>
    </xf>
    <xf numFmtId="0" fontId="6" fillId="0" borderId="14" xfId="0" applyNumberFormat="1" applyFont="1" applyFill="1" applyBorder="1" applyAlignment="1" applyProtection="1">
      <alignment horizontal="center" vertical="center" wrapText="1"/>
      <protection locked="0"/>
    </xf>
    <xf numFmtId="10" fontId="6" fillId="0" borderId="14" xfId="0" applyNumberFormat="1" applyFont="1" applyFill="1" applyBorder="1" applyAlignment="1" applyProtection="1">
      <alignment horizontal="left" vertical="top" wrapText="1"/>
      <protection locked="0"/>
    </xf>
    <xf numFmtId="0" fontId="6" fillId="0" borderId="15" xfId="0" applyFont="1" applyFill="1" applyBorder="1" applyAlignment="1" applyProtection="1">
      <alignment horizontal="left" vertical="top" wrapText="1"/>
      <protection locked="0"/>
    </xf>
    <xf numFmtId="0" fontId="2" fillId="0" borderId="16" xfId="0" applyFont="1" applyFill="1" applyBorder="1" applyAlignment="1" applyProtection="1">
      <alignment horizontal="left" vertical="top" wrapText="1"/>
      <protection locked="0"/>
    </xf>
    <xf numFmtId="0" fontId="5" fillId="0" borderId="14" xfId="0" applyFont="1" applyFill="1" applyBorder="1" applyAlignment="1" applyProtection="1">
      <alignment horizontal="center" vertical="top" wrapText="1"/>
      <protection locked="0"/>
    </xf>
    <xf numFmtId="0" fontId="4" fillId="0" borderId="14" xfId="0" applyFont="1" applyFill="1" applyBorder="1" applyAlignment="1" applyProtection="1">
      <alignment horizontal="center" vertical="top" wrapText="1"/>
      <protection hidden="1"/>
    </xf>
    <xf numFmtId="0" fontId="4" fillId="0" borderId="11" xfId="0" applyFont="1" applyFill="1" applyBorder="1" applyAlignment="1" applyProtection="1">
      <alignment horizontal="center" vertical="top" wrapText="1"/>
      <protection locked="0"/>
    </xf>
    <xf numFmtId="0" fontId="4" fillId="0" borderId="17" xfId="0" applyFont="1" applyFill="1" applyBorder="1" applyAlignment="1" applyProtection="1">
      <alignment horizontal="left" vertical="top" wrapText="1"/>
      <protection locked="0"/>
    </xf>
    <xf numFmtId="0" fontId="3" fillId="0" borderId="17" xfId="0" applyFont="1" applyFill="1" applyBorder="1" applyAlignment="1" applyProtection="1">
      <alignment horizontal="center" vertical="center" wrapText="1"/>
      <protection locked="0"/>
    </xf>
    <xf numFmtId="0" fontId="2" fillId="0" borderId="17" xfId="0" applyFont="1" applyFill="1" applyBorder="1" applyAlignment="1" applyProtection="1">
      <alignment vertical="top" wrapText="1"/>
      <protection locked="0"/>
    </xf>
    <xf numFmtId="16" fontId="5" fillId="0" borderId="17" xfId="0" applyNumberFormat="1" applyFont="1" applyFill="1" applyBorder="1" applyAlignment="1" applyProtection="1">
      <alignment horizontal="center" vertical="center" wrapText="1"/>
      <protection locked="0"/>
    </xf>
    <xf numFmtId="14" fontId="6" fillId="0" borderId="17" xfId="0" applyNumberFormat="1" applyFont="1" applyFill="1" applyBorder="1" applyAlignment="1" applyProtection="1">
      <alignment horizontal="center" vertical="center" wrapText="1"/>
      <protection locked="0"/>
    </xf>
    <xf numFmtId="0" fontId="6" fillId="0" borderId="17" xfId="0" applyNumberFormat="1" applyFont="1" applyFill="1" applyBorder="1" applyAlignment="1" applyProtection="1">
      <alignment horizontal="center" vertical="center" wrapText="1"/>
      <protection locked="0"/>
    </xf>
    <xf numFmtId="10" fontId="5" fillId="0" borderId="17" xfId="0" applyNumberFormat="1" applyFont="1" applyFill="1" applyBorder="1" applyAlignment="1" applyProtection="1">
      <alignment horizontal="left" vertical="top" wrapText="1"/>
      <protection locked="0"/>
    </xf>
    <xf numFmtId="0" fontId="5" fillId="0" borderId="15"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top" wrapText="1"/>
      <protection locked="0"/>
    </xf>
    <xf numFmtId="0" fontId="2" fillId="0" borderId="17" xfId="0" applyFont="1" applyFill="1" applyBorder="1" applyAlignment="1" applyProtection="1">
      <alignment horizontal="center" vertical="center" wrapText="1"/>
      <protection locked="0"/>
    </xf>
    <xf numFmtId="16" fontId="5" fillId="0" borderId="17" xfId="0" applyNumberFormat="1" applyFont="1" applyFill="1" applyBorder="1" applyAlignment="1" applyProtection="1">
      <alignment horizontal="left" vertical="top" wrapText="1"/>
      <protection locked="0"/>
    </xf>
    <xf numFmtId="0" fontId="5" fillId="0" borderId="14" xfId="0" applyNumberFormat="1" applyFont="1" applyFill="1" applyBorder="1" applyAlignment="1" applyProtection="1">
      <alignment horizontal="left" vertical="top" wrapText="1"/>
      <protection locked="0"/>
    </xf>
    <xf numFmtId="10" fontId="5" fillId="0" borderId="14" xfId="0" applyNumberFormat="1" applyFont="1" applyFill="1" applyBorder="1" applyAlignment="1" applyProtection="1">
      <alignment horizontal="left" vertical="top" wrapText="1"/>
      <protection locked="0"/>
    </xf>
    <xf numFmtId="0" fontId="5" fillId="0" borderId="17" xfId="0" applyNumberFormat="1" applyFont="1" applyFill="1" applyBorder="1" applyAlignment="1" applyProtection="1">
      <alignment horizontal="left" vertical="top" wrapText="1"/>
      <protection locked="0"/>
    </xf>
    <xf numFmtId="0" fontId="2" fillId="0" borderId="14" xfId="0" applyFont="1" applyFill="1" applyBorder="1" applyAlignment="1" applyProtection="1">
      <alignment horizontal="left" vertical="top" wrapText="1"/>
      <protection locked="0"/>
    </xf>
    <xf numFmtId="0" fontId="2" fillId="0" borderId="14" xfId="0" applyFont="1" applyFill="1" applyBorder="1" applyAlignment="1" applyProtection="1">
      <alignment horizontal="center" vertical="center" wrapText="1"/>
      <protection locked="0"/>
    </xf>
    <xf numFmtId="16" fontId="5" fillId="0" borderId="14" xfId="0" applyNumberFormat="1" applyFont="1" applyFill="1" applyBorder="1" applyAlignment="1" applyProtection="1">
      <alignment horizontal="left" vertical="top" wrapText="1"/>
      <protection locked="0"/>
    </xf>
    <xf numFmtId="0" fontId="2" fillId="0" borderId="17" xfId="0" applyFont="1" applyFill="1" applyBorder="1" applyAlignment="1" applyProtection="1">
      <alignment horizontal="left" vertical="top" wrapText="1"/>
      <protection locked="0"/>
    </xf>
    <xf numFmtId="0" fontId="5" fillId="0" borderId="11" xfId="0" applyNumberFormat="1" applyFont="1" applyFill="1" applyBorder="1" applyAlignment="1" applyProtection="1">
      <alignment horizontal="center" vertical="center" wrapText="1"/>
      <protection locked="0"/>
    </xf>
    <xf numFmtId="10" fontId="5" fillId="0" borderId="11" xfId="0" applyNumberFormat="1" applyFont="1" applyFill="1" applyBorder="1" applyAlignment="1" applyProtection="1">
      <alignment horizontal="left" vertical="center" wrapText="1"/>
      <protection locked="0"/>
    </xf>
    <xf numFmtId="0" fontId="5" fillId="0" borderId="13" xfId="0" applyFont="1" applyFill="1" applyBorder="1" applyAlignment="1">
      <alignment horizontal="left" vertical="center" wrapText="1"/>
    </xf>
    <xf numFmtId="0" fontId="4" fillId="0" borderId="14" xfId="0" applyFont="1" applyFill="1" applyBorder="1" applyAlignment="1" applyProtection="1">
      <alignment vertical="center" wrapText="1"/>
      <protection hidden="1"/>
    </xf>
    <xf numFmtId="14" fontId="3" fillId="0" borderId="14" xfId="0" applyNumberFormat="1" applyFont="1" applyFill="1" applyBorder="1" applyAlignment="1" applyProtection="1">
      <alignment horizontal="center" vertical="center"/>
      <protection locked="0"/>
    </xf>
    <xf numFmtId="10" fontId="6" fillId="0" borderId="14" xfId="0" applyNumberFormat="1" applyFont="1" applyFill="1" applyBorder="1" applyAlignment="1" applyProtection="1">
      <alignment horizontal="center" vertical="center" wrapText="1"/>
      <protection locked="0"/>
    </xf>
    <xf numFmtId="14" fontId="2" fillId="0" borderId="14" xfId="0" applyNumberFormat="1" applyFont="1" applyFill="1" applyBorder="1" applyAlignment="1" applyProtection="1">
      <alignment horizontal="center" vertical="center"/>
      <protection locked="0"/>
    </xf>
    <xf numFmtId="14" fontId="3" fillId="0" borderId="14" xfId="0" applyNumberFormat="1" applyFont="1" applyFill="1" applyBorder="1" applyAlignment="1" applyProtection="1">
      <alignment vertical="center" wrapText="1"/>
      <protection locked="0"/>
    </xf>
    <xf numFmtId="0" fontId="4" fillId="0" borderId="14" xfId="0" applyFont="1" applyFill="1" applyBorder="1" applyAlignment="1" applyProtection="1">
      <alignment horizontal="left" vertical="center" wrapText="1"/>
      <protection hidden="1"/>
    </xf>
    <xf numFmtId="16" fontId="2" fillId="0" borderId="14" xfId="0" applyNumberFormat="1" applyFont="1" applyFill="1" applyBorder="1" applyAlignment="1" applyProtection="1">
      <alignment vertical="center" wrapText="1"/>
      <protection locked="0"/>
    </xf>
    <xf numFmtId="0" fontId="5" fillId="0" borderId="13" xfId="0" applyFont="1" applyFill="1" applyBorder="1" applyAlignment="1">
      <alignment horizontal="center" wrapText="1"/>
    </xf>
    <xf numFmtId="0" fontId="12" fillId="0" borderId="17" xfId="0" applyFont="1" applyFill="1" applyBorder="1" applyAlignment="1" applyProtection="1">
      <alignment horizontal="left" vertical="top" wrapText="1"/>
      <protection locked="0"/>
    </xf>
    <xf numFmtId="0" fontId="3" fillId="0" borderId="17" xfId="0" applyFont="1" applyFill="1" applyBorder="1" applyAlignment="1" applyProtection="1">
      <alignment vertical="center" wrapText="1"/>
      <protection locked="0"/>
    </xf>
    <xf numFmtId="14" fontId="3" fillId="0" borderId="17" xfId="0" applyNumberFormat="1" applyFont="1" applyFill="1" applyBorder="1" applyAlignment="1" applyProtection="1">
      <alignment vertical="center" wrapText="1"/>
      <protection locked="0"/>
    </xf>
    <xf numFmtId="16" fontId="6" fillId="0" borderId="17" xfId="0" applyNumberFormat="1" applyFont="1" applyFill="1" applyBorder="1" applyAlignment="1" applyProtection="1">
      <alignment horizontal="left" vertical="top" wrapText="1"/>
      <protection locked="0"/>
    </xf>
    <xf numFmtId="10" fontId="6" fillId="0" borderId="17" xfId="0" applyNumberFormat="1" applyFont="1" applyFill="1" applyBorder="1" applyAlignment="1" applyProtection="1">
      <alignment horizontal="left" vertical="top" wrapText="1"/>
      <protection locked="0"/>
    </xf>
    <xf numFmtId="0" fontId="5" fillId="0" borderId="18" xfId="0" applyFont="1" applyFill="1" applyBorder="1" applyAlignment="1" applyProtection="1">
      <alignment horizontal="left" vertical="top" wrapText="1"/>
      <protection locked="0"/>
    </xf>
    <xf numFmtId="0" fontId="4" fillId="0" borderId="14" xfId="0" applyFont="1" applyFill="1" applyBorder="1" applyAlignment="1" applyProtection="1">
      <alignment horizontal="center" vertical="center" wrapText="1"/>
      <protection hidden="1"/>
    </xf>
    <xf numFmtId="14" fontId="6" fillId="0" borderId="17" xfId="0" applyNumberFormat="1" applyFont="1" applyFill="1" applyBorder="1" applyAlignment="1" applyProtection="1">
      <alignment horizontal="center" vertical="top" wrapText="1"/>
      <protection locked="0"/>
    </xf>
    <xf numFmtId="0" fontId="4" fillId="0" borderId="17" xfId="0" applyFont="1" applyFill="1" applyBorder="1" applyAlignment="1" applyProtection="1">
      <alignment horizontal="left" vertical="center" wrapText="1"/>
      <protection locked="0"/>
    </xf>
    <xf numFmtId="0" fontId="4" fillId="0" borderId="11"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left" vertical="center" wrapText="1"/>
      <protection hidden="1"/>
    </xf>
    <xf numFmtId="0" fontId="4" fillId="0" borderId="11" xfId="0" applyFont="1" applyFill="1" applyBorder="1" applyAlignment="1" applyProtection="1">
      <alignment horizontal="left" vertical="top" wrapText="1"/>
      <protection locked="0"/>
    </xf>
    <xf numFmtId="0" fontId="12" fillId="0" borderId="11" xfId="0" applyFont="1" applyFill="1" applyBorder="1" applyAlignment="1" applyProtection="1">
      <alignment horizontal="left" vertical="top" wrapText="1"/>
      <protection locked="0"/>
    </xf>
    <xf numFmtId="0" fontId="3" fillId="0" borderId="11" xfId="0" applyFont="1" applyFill="1" applyBorder="1" applyAlignment="1" applyProtection="1">
      <alignment vertical="center" wrapText="1"/>
      <protection locked="0"/>
    </xf>
    <xf numFmtId="14" fontId="2" fillId="0" borderId="11" xfId="0" applyNumberFormat="1" applyFont="1" applyFill="1" applyBorder="1" applyAlignment="1" applyProtection="1">
      <alignment vertical="center" wrapText="1"/>
      <protection locked="0"/>
    </xf>
    <xf numFmtId="14" fontId="3" fillId="0" borderId="11" xfId="0" applyNumberFormat="1" applyFont="1" applyFill="1" applyBorder="1" applyAlignment="1" applyProtection="1">
      <alignment vertical="center" wrapText="1"/>
      <protection locked="0"/>
    </xf>
    <xf numFmtId="16" fontId="6" fillId="0" borderId="11" xfId="0" applyNumberFormat="1" applyFont="1" applyFill="1" applyBorder="1" applyAlignment="1" applyProtection="1">
      <alignment horizontal="left" vertical="top" wrapText="1"/>
      <protection locked="0"/>
    </xf>
    <xf numFmtId="0" fontId="6" fillId="0" borderId="11" xfId="0" applyNumberFormat="1" applyFont="1" applyFill="1" applyBorder="1" applyAlignment="1" applyProtection="1">
      <alignment horizontal="center" vertical="center" wrapText="1"/>
      <protection locked="0"/>
    </xf>
    <xf numFmtId="10" fontId="6" fillId="0" borderId="11" xfId="0" applyNumberFormat="1" applyFont="1" applyFill="1" applyBorder="1" applyAlignment="1" applyProtection="1">
      <alignment horizontal="left" vertical="top" wrapText="1"/>
      <protection locked="0"/>
    </xf>
    <xf numFmtId="0" fontId="2" fillId="0" borderId="11"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wrapText="1"/>
      <protection hidden="1"/>
    </xf>
    <xf numFmtId="17" fontId="2" fillId="0" borderId="11" xfId="0" applyNumberFormat="1" applyFont="1" applyFill="1" applyBorder="1" applyAlignment="1">
      <alignment horizontal="center" vertical="center" wrapText="1"/>
    </xf>
    <xf numFmtId="0" fontId="2" fillId="0" borderId="11" xfId="0" applyFont="1" applyFill="1" applyBorder="1" applyAlignment="1" applyProtection="1">
      <alignment vertical="center" wrapText="1"/>
      <protection locked="0"/>
    </xf>
    <xf numFmtId="16" fontId="5" fillId="0" borderId="11" xfId="0" applyNumberFormat="1" applyFont="1" applyFill="1" applyBorder="1" applyAlignment="1" applyProtection="1">
      <alignment horizontal="left" vertical="center" wrapText="1"/>
      <protection locked="0"/>
    </xf>
    <xf numFmtId="10" fontId="6" fillId="0" borderId="11" xfId="0" applyNumberFormat="1" applyFont="1" applyFill="1" applyBorder="1" applyAlignment="1" applyProtection="1">
      <alignment horizontal="left" vertical="center" wrapText="1"/>
      <protection locked="0"/>
    </xf>
    <xf numFmtId="17" fontId="2" fillId="0" borderId="17"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10" fontId="5" fillId="0" borderId="11" xfId="0" applyNumberFormat="1" applyFont="1" applyFill="1" applyBorder="1" applyAlignment="1" applyProtection="1">
      <alignment horizontal="center" vertical="center" wrapText="1"/>
      <protection locked="0"/>
    </xf>
    <xf numFmtId="49" fontId="5" fillId="0" borderId="11" xfId="0" applyNumberFormat="1" applyFont="1" applyFill="1" applyBorder="1" applyAlignment="1" applyProtection="1">
      <alignment horizontal="center" vertical="center" wrapText="1"/>
      <protection locked="0"/>
    </xf>
    <xf numFmtId="14" fontId="3" fillId="0" borderId="11" xfId="0" applyNumberFormat="1" applyFont="1" applyFill="1" applyBorder="1" applyAlignment="1" applyProtection="1">
      <alignment horizontal="center" vertical="center" wrapText="1"/>
      <protection locked="0"/>
    </xf>
    <xf numFmtId="14" fontId="2" fillId="0" borderId="11" xfId="0" applyNumberFormat="1" applyFont="1" applyFill="1" applyBorder="1" applyAlignment="1" applyProtection="1">
      <alignment horizontal="center" vertical="center" wrapText="1"/>
      <protection locked="0"/>
    </xf>
    <xf numFmtId="14" fontId="5" fillId="0" borderId="11" xfId="0" applyNumberFormat="1" applyFont="1" applyFill="1" applyBorder="1" applyAlignment="1">
      <alignment horizontal="center" vertical="center" wrapText="1"/>
    </xf>
    <xf numFmtId="14" fontId="6" fillId="0" borderId="11" xfId="0" applyNumberFormat="1" applyFont="1" applyFill="1" applyBorder="1" applyAlignment="1">
      <alignment horizontal="center" vertical="center" wrapText="1"/>
    </xf>
    <xf numFmtId="16" fontId="6" fillId="0" borderId="11" xfId="0" applyNumberFormat="1" applyFont="1" applyFill="1" applyBorder="1" applyAlignment="1">
      <alignment horizontal="center" vertical="center" wrapText="1"/>
    </xf>
    <xf numFmtId="14" fontId="2" fillId="0" borderId="1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5" fillId="0" borderId="14" xfId="0" applyFont="1" applyFill="1" applyBorder="1" applyAlignment="1">
      <alignment horizontal="center" vertical="center" wrapText="1"/>
    </xf>
    <xf numFmtId="17" fontId="9" fillId="0" borderId="14" xfId="0" applyNumberFormat="1" applyFont="1" applyFill="1" applyBorder="1" applyAlignment="1">
      <alignment vertical="center" wrapText="1"/>
    </xf>
    <xf numFmtId="0" fontId="2" fillId="0" borderId="14" xfId="0" applyFont="1" applyFill="1" applyBorder="1" applyAlignment="1">
      <alignment horizontal="center" vertical="center" wrapText="1"/>
    </xf>
    <xf numFmtId="0" fontId="9" fillId="0" borderId="14" xfId="0" applyFont="1" applyFill="1" applyBorder="1" applyAlignment="1">
      <alignment vertical="center" wrapText="1"/>
    </xf>
    <xf numFmtId="0" fontId="3" fillId="0" borderId="14" xfId="0" applyFont="1" applyFill="1" applyBorder="1" applyAlignment="1">
      <alignment horizontal="center" vertical="center" wrapText="1"/>
    </xf>
    <xf numFmtId="16" fontId="5" fillId="0" borderId="14" xfId="0" applyNumberFormat="1" applyFont="1" applyFill="1" applyBorder="1" applyAlignment="1" applyProtection="1">
      <alignment horizontal="center" vertical="center" wrapText="1"/>
      <protection locked="0"/>
    </xf>
    <xf numFmtId="0" fontId="5" fillId="0" borderId="14" xfId="0" applyNumberFormat="1" applyFont="1" applyFill="1" applyBorder="1" applyAlignment="1" applyProtection="1">
      <alignment horizontal="center" vertical="top" wrapText="1"/>
      <protection locked="0"/>
    </xf>
    <xf numFmtId="0" fontId="5" fillId="0" borderId="15" xfId="0" applyFont="1" applyFill="1" applyBorder="1" applyAlignment="1">
      <alignment horizontal="center" vertical="center" wrapText="1"/>
    </xf>
    <xf numFmtId="0" fontId="2" fillId="0" borderId="13" xfId="0" applyFont="1" applyFill="1" applyBorder="1" applyAlignment="1">
      <alignment horizontal="center" vertical="center" wrapText="1"/>
    </xf>
    <xf numFmtId="17" fontId="9" fillId="0" borderId="11" xfId="0" applyNumberFormat="1" applyFont="1" applyFill="1" applyBorder="1" applyAlignment="1">
      <alignment vertical="center" wrapText="1"/>
    </xf>
    <xf numFmtId="0" fontId="9" fillId="0" borderId="11" xfId="0" applyFont="1" applyFill="1" applyBorder="1" applyAlignment="1">
      <alignment vertical="center" wrapText="1"/>
    </xf>
    <xf numFmtId="16" fontId="5" fillId="0" borderId="11" xfId="0" applyNumberFormat="1" applyFont="1" applyFill="1" applyBorder="1" applyAlignment="1" applyProtection="1">
      <alignment horizontal="left" vertical="top" wrapText="1"/>
      <protection locked="0"/>
    </xf>
    <xf numFmtId="0" fontId="5" fillId="0" borderId="11" xfId="0" applyNumberFormat="1" applyFont="1" applyFill="1" applyBorder="1" applyAlignment="1" applyProtection="1">
      <alignment horizontal="center" vertical="top" wrapText="1"/>
      <protection locked="0"/>
    </xf>
    <xf numFmtId="10" fontId="5" fillId="0" borderId="11" xfId="0" applyNumberFormat="1" applyFont="1" applyFill="1" applyBorder="1" applyAlignment="1" applyProtection="1">
      <alignment horizontal="left" vertical="top" wrapText="1"/>
      <protection locked="0"/>
    </xf>
    <xf numFmtId="0" fontId="23" fillId="0" borderId="11" xfId="0" applyFont="1" applyFill="1" applyBorder="1" applyAlignment="1">
      <alignment horizontal="center" vertical="center" wrapText="1"/>
    </xf>
    <xf numFmtId="16" fontId="5" fillId="0" borderId="11" xfId="0" applyNumberFormat="1" applyFont="1" applyFill="1" applyBorder="1" applyAlignment="1" applyProtection="1">
      <alignment horizontal="center" vertical="center" wrapText="1"/>
      <protection locked="0"/>
    </xf>
    <xf numFmtId="0" fontId="2" fillId="0" borderId="11" xfId="0" applyFont="1" applyFill="1" applyBorder="1" applyAlignment="1" applyProtection="1">
      <alignment wrapText="1"/>
      <protection locked="0"/>
    </xf>
    <xf numFmtId="0" fontId="3" fillId="0" borderId="11" xfId="0" applyFont="1" applyFill="1" applyBorder="1" applyAlignment="1">
      <alignment vertical="center" wrapText="1"/>
    </xf>
    <xf numFmtId="0" fontId="2" fillId="0" borderId="19" xfId="0" applyFont="1" applyFill="1" applyBorder="1" applyAlignment="1">
      <alignment horizontal="center" vertical="center" wrapText="1"/>
    </xf>
    <xf numFmtId="0" fontId="5" fillId="0" borderId="20" xfId="0" applyFont="1" applyFill="1" applyBorder="1" applyAlignment="1" applyProtection="1">
      <alignment horizontal="center" vertical="center" wrapText="1"/>
      <protection locked="0"/>
    </xf>
    <xf numFmtId="0" fontId="4" fillId="0" borderId="20" xfId="0" applyFont="1" applyFill="1" applyBorder="1" applyAlignment="1" applyProtection="1">
      <alignment horizontal="center" vertical="top" wrapText="1"/>
      <protection locked="0"/>
    </xf>
    <xf numFmtId="0" fontId="5" fillId="0" borderId="20" xfId="0" applyFont="1" applyFill="1" applyBorder="1" applyAlignment="1">
      <alignment horizontal="center" vertical="center" wrapText="1"/>
    </xf>
    <xf numFmtId="0" fontId="2" fillId="0" borderId="20" xfId="0" applyFont="1" applyFill="1" applyBorder="1" applyAlignment="1">
      <alignment vertical="center" wrapText="1"/>
    </xf>
    <xf numFmtId="0" fontId="2" fillId="0" borderId="20" xfId="0" applyFont="1" applyFill="1" applyBorder="1" applyAlignment="1">
      <alignment horizontal="center" vertical="center" wrapText="1"/>
    </xf>
    <xf numFmtId="0" fontId="2" fillId="0" borderId="20" xfId="0" applyFont="1" applyFill="1" applyBorder="1" applyAlignment="1" applyProtection="1">
      <alignment wrapText="1"/>
      <protection locked="0"/>
    </xf>
    <xf numFmtId="0" fontId="9" fillId="0" borderId="20" xfId="0" applyFont="1" applyFill="1" applyBorder="1" applyAlignment="1">
      <alignment vertical="center" wrapText="1"/>
    </xf>
    <xf numFmtId="0" fontId="9" fillId="0" borderId="20"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0" xfId="0" applyFont="1" applyFill="1" applyBorder="1" applyAlignment="1">
      <alignment vertical="center" wrapText="1"/>
    </xf>
    <xf numFmtId="0" fontId="2" fillId="0" borderId="12" xfId="0" applyFont="1" applyFill="1" applyBorder="1" applyAlignment="1" applyProtection="1">
      <alignment wrapText="1"/>
      <protection locked="0"/>
    </xf>
    <xf numFmtId="0" fontId="5" fillId="0" borderId="12" xfId="0" applyNumberFormat="1" applyFont="1" applyFill="1" applyBorder="1" applyAlignment="1" applyProtection="1">
      <alignment horizontal="center" vertical="top" wrapText="1"/>
      <protection locked="0"/>
    </xf>
    <xf numFmtId="0" fontId="5" fillId="0" borderId="12" xfId="0" applyNumberFormat="1" applyFont="1" applyFill="1" applyBorder="1" applyAlignment="1" applyProtection="1">
      <alignment horizontal="center" vertical="center" wrapText="1"/>
      <protection locked="0"/>
    </xf>
    <xf numFmtId="10" fontId="5" fillId="0" borderId="12" xfId="0" applyNumberFormat="1" applyFont="1" applyFill="1" applyBorder="1" applyAlignment="1" applyProtection="1">
      <alignment horizontal="left" vertical="top" wrapText="1"/>
      <protection locked="0"/>
    </xf>
    <xf numFmtId="0" fontId="4" fillId="0" borderId="11" xfId="0" applyFont="1" applyFill="1" applyBorder="1" applyAlignment="1" applyProtection="1">
      <alignment horizontal="left" vertical="top" wrapText="1"/>
      <protection hidden="1"/>
    </xf>
    <xf numFmtId="0" fontId="5" fillId="0" borderId="11" xfId="0" applyFont="1" applyFill="1" applyBorder="1" applyAlignment="1" applyProtection="1">
      <alignment horizontal="left" vertical="center" wrapText="1"/>
      <protection locked="0"/>
    </xf>
    <xf numFmtId="0" fontId="3" fillId="0" borderId="11" xfId="0" applyNumberFormat="1" applyFont="1" applyFill="1" applyBorder="1" applyAlignment="1" applyProtection="1">
      <alignment horizontal="center" vertical="center" wrapText="1"/>
      <protection locked="0"/>
    </xf>
    <xf numFmtId="0" fontId="2" fillId="0" borderId="14" xfId="0" applyFont="1" applyFill="1" applyBorder="1" applyAlignment="1">
      <alignment vertical="center" wrapText="1"/>
    </xf>
    <xf numFmtId="16" fontId="2" fillId="0" borderId="14" xfId="0" applyNumberFormat="1" applyFont="1" applyFill="1" applyBorder="1" applyAlignment="1" applyProtection="1">
      <alignment vertical="top" wrapText="1"/>
      <protection locked="0"/>
    </xf>
    <xf numFmtId="14" fontId="2" fillId="0" borderId="14" xfId="0" applyNumberFormat="1" applyFont="1" applyFill="1" applyBorder="1" applyAlignment="1" applyProtection="1">
      <alignment vertical="top" wrapText="1"/>
      <protection locked="0"/>
    </xf>
    <xf numFmtId="0" fontId="2" fillId="0" borderId="14" xfId="0" applyFont="1" applyFill="1" applyBorder="1" applyAlignment="1" applyProtection="1">
      <alignment vertical="top" wrapText="1"/>
      <protection locked="0"/>
    </xf>
    <xf numFmtId="0" fontId="2" fillId="0" borderId="11" xfId="0" applyFont="1" applyFill="1" applyBorder="1" applyAlignment="1">
      <alignment horizontal="left" vertical="center" wrapText="1"/>
    </xf>
    <xf numFmtId="0" fontId="5" fillId="0" borderId="11" xfId="0" applyFont="1" applyFill="1" applyBorder="1" applyAlignment="1">
      <alignment horizontal="left" vertical="top" wrapText="1"/>
    </xf>
    <xf numFmtId="14" fontId="5" fillId="0" borderId="11" xfId="0" applyNumberFormat="1" applyFont="1" applyFill="1" applyBorder="1" applyAlignment="1">
      <alignment vertical="center" wrapText="1"/>
    </xf>
    <xf numFmtId="1" fontId="5" fillId="0" borderId="11" xfId="0" applyNumberFormat="1"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0" fontId="5" fillId="0" borderId="11" xfId="0" applyFont="1" applyFill="1" applyBorder="1" applyAlignment="1">
      <alignment wrapText="1"/>
    </xf>
    <xf numFmtId="1" fontId="5" fillId="0" borderId="11" xfId="0" applyNumberFormat="1" applyFont="1" applyFill="1" applyBorder="1" applyAlignment="1">
      <alignment horizontal="center" vertical="top" wrapText="1"/>
    </xf>
    <xf numFmtId="0" fontId="5" fillId="0" borderId="21" xfId="0" applyFont="1" applyFill="1" applyBorder="1" applyAlignment="1">
      <alignment wrapText="1"/>
    </xf>
    <xf numFmtId="14" fontId="2" fillId="0" borderId="11" xfId="0" applyNumberFormat="1" applyFont="1" applyFill="1" applyBorder="1" applyAlignment="1">
      <alignment wrapText="1"/>
    </xf>
    <xf numFmtId="0" fontId="3" fillId="0" borderId="11" xfId="0" applyFont="1" applyFill="1" applyBorder="1" applyAlignment="1" applyProtection="1">
      <alignment horizontal="center" vertical="top" wrapText="1"/>
      <protection locked="0"/>
    </xf>
    <xf numFmtId="16" fontId="6" fillId="0" borderId="11" xfId="0" applyNumberFormat="1" applyFont="1" applyFill="1" applyBorder="1" applyAlignment="1" applyProtection="1">
      <alignment horizontal="center" vertical="top" wrapText="1"/>
      <protection locked="0"/>
    </xf>
    <xf numFmtId="164" fontId="6" fillId="0" borderId="11" xfId="1" applyNumberFormat="1" applyFont="1" applyFill="1" applyBorder="1" applyAlignment="1" applyProtection="1">
      <alignment horizontal="center" vertical="center" wrapText="1"/>
      <protection locked="0"/>
    </xf>
    <xf numFmtId="0" fontId="4" fillId="0" borderId="11" xfId="0" applyFont="1" applyFill="1" applyBorder="1" applyAlignment="1" applyProtection="1">
      <alignment vertical="center" wrapText="1"/>
      <protection locked="0"/>
    </xf>
    <xf numFmtId="0" fontId="4" fillId="0" borderId="11" xfId="0" applyFont="1" applyFill="1" applyBorder="1" applyAlignment="1" applyProtection="1">
      <alignment vertical="center" wrapText="1"/>
      <protection hidden="1"/>
    </xf>
    <xf numFmtId="0" fontId="4" fillId="0" borderId="11" xfId="0" applyFont="1" applyFill="1" applyBorder="1" applyAlignment="1">
      <alignment vertical="center" wrapText="1"/>
    </xf>
    <xf numFmtId="14" fontId="5" fillId="0" borderId="11" xfId="0" applyNumberFormat="1" applyFont="1" applyFill="1" applyBorder="1" applyAlignment="1" applyProtection="1">
      <alignment horizontal="center" vertical="center" wrapText="1"/>
      <protection locked="0"/>
    </xf>
    <xf numFmtId="2" fontId="5" fillId="0" borderId="11" xfId="0" applyNumberFormat="1" applyFont="1" applyFill="1" applyBorder="1" applyAlignment="1" applyProtection="1">
      <alignment horizontal="center" vertical="center" wrapText="1"/>
      <protection locked="0"/>
    </xf>
    <xf numFmtId="9" fontId="6" fillId="0" borderId="11" xfId="0" applyNumberFormat="1" applyFont="1" applyFill="1" applyBorder="1" applyAlignment="1" applyProtection="1">
      <alignment horizontal="center" vertical="center" wrapText="1"/>
      <protection locked="0"/>
    </xf>
    <xf numFmtId="0" fontId="2" fillId="0" borderId="12" xfId="0" applyFont="1" applyFill="1" applyBorder="1" applyAlignment="1" applyProtection="1">
      <alignment vertical="center" wrapText="1"/>
      <protection locked="0"/>
    </xf>
    <xf numFmtId="0" fontId="4" fillId="0" borderId="12" xfId="0" applyFont="1" applyFill="1" applyBorder="1" applyAlignment="1" applyProtection="1">
      <alignment vertical="center" wrapText="1"/>
      <protection locked="0"/>
    </xf>
    <xf numFmtId="0" fontId="4" fillId="0" borderId="12" xfId="0" applyFont="1" applyFill="1" applyBorder="1" applyAlignment="1" applyProtection="1">
      <alignment horizontal="left" vertical="center" wrapText="1"/>
      <protection locked="0"/>
    </xf>
    <xf numFmtId="0" fontId="3" fillId="0" borderId="12" xfId="0" applyFont="1" applyFill="1" applyBorder="1" applyAlignment="1" applyProtection="1">
      <alignment vertical="center" wrapText="1"/>
      <protection locked="0"/>
    </xf>
    <xf numFmtId="0" fontId="6" fillId="0" borderId="12" xfId="0" applyNumberFormat="1" applyFont="1" applyFill="1" applyBorder="1" applyAlignment="1" applyProtection="1">
      <alignment horizontal="center" vertical="center" wrapText="1"/>
      <protection locked="0"/>
    </xf>
    <xf numFmtId="10" fontId="6" fillId="0" borderId="12" xfId="0" applyNumberFormat="1" applyFont="1" applyFill="1" applyBorder="1" applyAlignment="1" applyProtection="1">
      <alignment horizontal="left" vertical="top" wrapText="1"/>
      <protection locked="0"/>
    </xf>
    <xf numFmtId="9" fontId="5" fillId="0" borderId="11" xfId="0" applyNumberFormat="1" applyFont="1" applyFill="1" applyBorder="1" applyAlignment="1" applyProtection="1">
      <alignment horizontal="center" vertical="center" wrapText="1"/>
      <protection locked="0"/>
    </xf>
    <xf numFmtId="0" fontId="24" fillId="0" borderId="11" xfId="0" applyFont="1" applyFill="1" applyBorder="1" applyAlignment="1">
      <alignment vertical="center" wrapText="1"/>
    </xf>
    <xf numFmtId="0" fontId="6" fillId="0" borderId="17" xfId="0" applyNumberFormat="1" applyFont="1" applyFill="1" applyBorder="1" applyAlignment="1" applyProtection="1">
      <alignment horizontal="center" vertical="top" wrapText="1"/>
      <protection locked="0"/>
    </xf>
    <xf numFmtId="0" fontId="6" fillId="0" borderId="18" xfId="0" applyFont="1" applyFill="1" applyBorder="1" applyAlignment="1" applyProtection="1">
      <alignment horizontal="left" vertical="top" wrapText="1"/>
      <protection locked="0"/>
    </xf>
    <xf numFmtId="0" fontId="5" fillId="0" borderId="16" xfId="0" applyFont="1" applyFill="1" applyBorder="1" applyAlignment="1" applyProtection="1">
      <alignment horizontal="center" vertical="center" wrapText="1"/>
      <protection locked="0"/>
    </xf>
    <xf numFmtId="0" fontId="6" fillId="0" borderId="14" xfId="0" applyFont="1" applyFill="1" applyBorder="1" applyAlignment="1" applyProtection="1">
      <alignment horizontal="center" vertical="center" wrapText="1"/>
      <protection locked="0"/>
    </xf>
    <xf numFmtId="0" fontId="5" fillId="0" borderId="22" xfId="0" applyFont="1" applyFill="1" applyBorder="1" applyAlignment="1" applyProtection="1">
      <alignment horizontal="center" vertical="center" wrapText="1"/>
      <protection locked="0"/>
    </xf>
    <xf numFmtId="0" fontId="5" fillId="0" borderId="11" xfId="0" applyFont="1" applyFill="1" applyBorder="1" applyAlignment="1" applyProtection="1">
      <alignment horizontal="left" vertical="top" wrapText="1"/>
      <protection locked="0"/>
    </xf>
    <xf numFmtId="0" fontId="5" fillId="0" borderId="4" xfId="0" applyFont="1" applyFill="1" applyBorder="1" applyAlignment="1" applyProtection="1">
      <alignment horizontal="center" vertical="center" wrapText="1"/>
      <protection locked="0"/>
    </xf>
    <xf numFmtId="0" fontId="5" fillId="0" borderId="4" xfId="0" applyFont="1" applyFill="1" applyBorder="1" applyAlignment="1" applyProtection="1">
      <alignment vertical="center" wrapText="1"/>
      <protection locked="0"/>
    </xf>
    <xf numFmtId="0" fontId="6" fillId="0" borderId="4" xfId="0" applyFont="1" applyFill="1" applyBorder="1" applyAlignment="1" applyProtection="1">
      <alignment horizontal="center" vertical="center" wrapText="1"/>
      <protection locked="0"/>
    </xf>
    <xf numFmtId="0" fontId="5" fillId="0" borderId="11" xfId="0" applyFont="1" applyFill="1" applyBorder="1" applyAlignment="1" applyProtection="1">
      <alignment horizontal="center" vertical="center" wrapText="1"/>
      <protection hidden="1"/>
    </xf>
    <xf numFmtId="0" fontId="6" fillId="0" borderId="11" xfId="0" applyNumberFormat="1" applyFont="1" applyFill="1" applyBorder="1" applyAlignment="1" applyProtection="1">
      <alignment horizontal="center" vertical="top" wrapText="1"/>
      <protection locked="0"/>
    </xf>
    <xf numFmtId="0" fontId="6" fillId="0" borderId="11" xfId="0" applyFont="1" applyFill="1" applyBorder="1" applyAlignment="1" applyProtection="1">
      <alignment horizontal="left" vertical="top" wrapText="1"/>
      <protection locked="0"/>
    </xf>
    <xf numFmtId="0" fontId="6" fillId="0" borderId="23" xfId="0" applyFont="1" applyFill="1" applyBorder="1" applyAlignment="1">
      <alignment horizontal="center" vertical="center" wrapText="1"/>
    </xf>
    <xf numFmtId="0" fontId="3" fillId="0" borderId="23" xfId="0" applyFont="1" applyFill="1" applyBorder="1" applyAlignment="1">
      <alignment horizontal="center" vertical="center" wrapText="1"/>
    </xf>
    <xf numFmtId="166" fontId="8" fillId="0" borderId="23" xfId="0" applyNumberFormat="1" applyFont="1" applyFill="1" applyBorder="1" applyAlignment="1">
      <alignment horizontal="center" vertical="center" wrapText="1"/>
    </xf>
    <xf numFmtId="16" fontId="5" fillId="0" borderId="23" xfId="0" applyNumberFormat="1" applyFont="1" applyFill="1" applyBorder="1" applyAlignment="1">
      <alignment horizontal="center" vertical="center" wrapText="1"/>
    </xf>
    <xf numFmtId="16" fontId="3" fillId="0" borderId="23" xfId="0" applyNumberFormat="1" applyFont="1" applyFill="1" applyBorder="1" applyAlignment="1">
      <alignment horizontal="center" vertical="center" wrapText="1"/>
    </xf>
    <xf numFmtId="10" fontId="3" fillId="0" borderId="23" xfId="0" applyNumberFormat="1" applyFont="1" applyFill="1" applyBorder="1" applyAlignment="1">
      <alignment horizontal="center" vertical="center" wrapText="1"/>
    </xf>
    <xf numFmtId="0" fontId="5" fillId="0" borderId="2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25" fillId="0" borderId="23" xfId="0" applyFont="1" applyFill="1" applyBorder="1" applyAlignment="1">
      <alignment horizontal="center" vertical="center" wrapText="1"/>
    </xf>
    <xf numFmtId="167" fontId="5" fillId="0" borderId="23" xfId="0" applyNumberFormat="1" applyFont="1" applyFill="1" applyBorder="1" applyAlignment="1">
      <alignment horizontal="center" vertical="center" wrapText="1"/>
    </xf>
    <xf numFmtId="0" fontId="2" fillId="0" borderId="23" xfId="0" applyFont="1" applyFill="1" applyBorder="1" applyAlignment="1">
      <alignment horizontal="center" vertical="center" wrapText="1"/>
    </xf>
    <xf numFmtId="14" fontId="5" fillId="0" borderId="23" xfId="0" applyNumberFormat="1"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12" fillId="0" borderId="17" xfId="0" applyFont="1" applyFill="1" applyBorder="1" applyAlignment="1" applyProtection="1">
      <alignment horizontal="center" vertical="center" wrapText="1"/>
      <protection locked="0"/>
    </xf>
    <xf numFmtId="0" fontId="2" fillId="0" borderId="11" xfId="0" applyFont="1" applyFill="1" applyBorder="1" applyAlignment="1" applyProtection="1">
      <alignment horizontal="left" vertical="top" wrapText="1"/>
      <protection locked="0"/>
    </xf>
    <xf numFmtId="0" fontId="26" fillId="0" borderId="11" xfId="0" applyFont="1" applyFill="1" applyBorder="1" applyAlignment="1">
      <alignment horizontal="center" vertical="center" wrapText="1"/>
    </xf>
    <xf numFmtId="16" fontId="6" fillId="0" borderId="14" xfId="0" applyNumberFormat="1" applyFont="1" applyFill="1" applyBorder="1" applyAlignment="1" applyProtection="1">
      <alignment horizontal="center" vertical="center" wrapText="1"/>
      <protection locked="0"/>
    </xf>
    <xf numFmtId="0" fontId="6" fillId="0" borderId="15" xfId="0" applyFont="1" applyFill="1" applyBorder="1" applyAlignment="1" applyProtection="1">
      <alignment horizontal="center" vertical="center" wrapText="1"/>
      <protection locked="0"/>
    </xf>
    <xf numFmtId="16" fontId="6" fillId="0" borderId="17" xfId="0" applyNumberFormat="1" applyFont="1" applyFill="1" applyBorder="1" applyAlignment="1" applyProtection="1">
      <alignment horizontal="center" vertical="center" wrapText="1"/>
      <protection locked="0"/>
    </xf>
    <xf numFmtId="10" fontId="6" fillId="0" borderId="17" xfId="0" applyNumberFormat="1" applyFont="1" applyFill="1" applyBorder="1" applyAlignment="1" applyProtection="1">
      <alignment horizontal="center" vertical="center" wrapText="1"/>
      <protection locked="0"/>
    </xf>
    <xf numFmtId="0" fontId="6" fillId="0" borderId="18" xfId="0" applyFont="1" applyFill="1" applyBorder="1" applyAlignment="1" applyProtection="1">
      <alignment horizontal="center" vertical="center" wrapText="1"/>
      <protection locked="0"/>
    </xf>
    <xf numFmtId="6" fontId="4" fillId="0" borderId="11" xfId="0" applyNumberFormat="1" applyFont="1" applyFill="1" applyBorder="1" applyAlignment="1">
      <alignment horizontal="center" vertical="center" wrapText="1"/>
    </xf>
    <xf numFmtId="17" fontId="5" fillId="0" borderId="11" xfId="0" quotePrefix="1" applyNumberFormat="1" applyFont="1" applyFill="1" applyBorder="1" applyAlignment="1" applyProtection="1">
      <alignment horizontal="center" vertical="center" wrapText="1"/>
      <protection locked="0"/>
    </xf>
    <xf numFmtId="0" fontId="2" fillId="0" borderId="17" xfId="0" applyFont="1" applyFill="1" applyBorder="1" applyAlignment="1">
      <alignment horizontal="center" vertical="center" wrapText="1"/>
    </xf>
    <xf numFmtId="0" fontId="4" fillId="0" borderId="17" xfId="0" applyFont="1" applyFill="1" applyBorder="1" applyAlignment="1">
      <alignment horizontal="center" vertical="center" wrapText="1"/>
    </xf>
    <xf numFmtId="49" fontId="4" fillId="0" borderId="17" xfId="0" applyNumberFormat="1" applyFont="1" applyFill="1" applyBorder="1" applyAlignment="1">
      <alignment horizontal="center" vertical="center" wrapText="1"/>
    </xf>
    <xf numFmtId="6" fontId="4" fillId="0" borderId="17" xfId="0" applyNumberFormat="1" applyFont="1" applyFill="1" applyBorder="1" applyAlignment="1">
      <alignment horizontal="center" vertical="center" wrapText="1"/>
    </xf>
    <xf numFmtId="0" fontId="3" fillId="0" borderId="17" xfId="0"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6" fontId="2" fillId="0" borderId="11" xfId="0" applyNumberFormat="1" applyFont="1" applyFill="1" applyBorder="1" applyAlignment="1">
      <alignment horizontal="center" vertical="center" wrapText="1"/>
    </xf>
    <xf numFmtId="0" fontId="2" fillId="0" borderId="11" xfId="0" quotePrefix="1" applyFont="1" applyFill="1" applyBorder="1" applyAlignment="1">
      <alignment horizontal="center" vertical="center" wrapText="1"/>
    </xf>
    <xf numFmtId="17" fontId="2" fillId="0" borderId="11" xfId="0" quotePrefix="1" applyNumberFormat="1" applyFont="1" applyFill="1" applyBorder="1" applyAlignment="1">
      <alignment horizontal="center" vertical="center" wrapText="1"/>
    </xf>
    <xf numFmtId="0" fontId="2" fillId="0" borderId="11" xfId="0" applyFont="1" applyFill="1" applyBorder="1" applyAlignment="1">
      <alignment horizontal="left" vertical="top" wrapText="1"/>
    </xf>
    <xf numFmtId="0" fontId="4" fillId="0" borderId="11" xfId="0" applyFont="1" applyFill="1" applyBorder="1" applyAlignment="1">
      <alignment horizontal="left" vertical="top" wrapText="1"/>
    </xf>
    <xf numFmtId="17" fontId="2" fillId="0" borderId="11" xfId="0" applyNumberFormat="1" applyFont="1" applyFill="1" applyBorder="1" applyAlignment="1">
      <alignment horizontal="left" vertical="top" wrapText="1"/>
    </xf>
    <xf numFmtId="0" fontId="9" fillId="0" borderId="11" xfId="2" applyFont="1" applyFill="1" applyBorder="1" applyAlignment="1">
      <alignment horizontal="center" vertical="center" wrapText="1"/>
    </xf>
    <xf numFmtId="0" fontId="6" fillId="0" borderId="21" xfId="0" applyFont="1" applyFill="1" applyBorder="1" applyAlignment="1" applyProtection="1">
      <alignment horizontal="left" vertical="top" wrapText="1"/>
      <protection locked="0"/>
    </xf>
    <xf numFmtId="0" fontId="2" fillId="0" borderId="13" xfId="0" applyFont="1" applyFill="1" applyBorder="1" applyAlignment="1" applyProtection="1">
      <alignment horizontal="center" vertical="center" wrapText="1"/>
      <protection locked="0"/>
    </xf>
    <xf numFmtId="0" fontId="12" fillId="0" borderId="11" xfId="0" applyFont="1" applyFill="1" applyBorder="1" applyAlignment="1" applyProtection="1">
      <alignment horizontal="center" vertical="center" wrapText="1"/>
      <protection hidden="1"/>
    </xf>
    <xf numFmtId="0" fontId="2" fillId="0" borderId="11" xfId="0" applyFont="1" applyFill="1" applyBorder="1" applyAlignment="1" applyProtection="1">
      <alignment horizontal="center" wrapText="1"/>
      <protection locked="0"/>
    </xf>
    <xf numFmtId="0" fontId="2" fillId="0" borderId="11" xfId="0" applyFont="1" applyFill="1" applyBorder="1" applyAlignment="1" applyProtection="1">
      <alignment horizontal="center" vertical="center"/>
      <protection locked="0"/>
    </xf>
    <xf numFmtId="0" fontId="12" fillId="0" borderId="12" xfId="0" applyFont="1" applyFill="1" applyBorder="1" applyAlignment="1" applyProtection="1">
      <alignment horizontal="center" vertical="center" wrapText="1"/>
      <protection hidden="1"/>
    </xf>
    <xf numFmtId="0" fontId="2" fillId="0" borderId="12" xfId="0" applyFont="1" applyFill="1" applyBorder="1" applyAlignment="1" applyProtection="1">
      <alignment horizontal="center" vertical="center" wrapText="1"/>
      <protection locked="0"/>
    </xf>
    <xf numFmtId="0" fontId="2" fillId="0" borderId="12" xfId="0" applyFont="1" applyFill="1" applyBorder="1" applyProtection="1">
      <protection locked="0"/>
    </xf>
    <xf numFmtId="0" fontId="6" fillId="0" borderId="12" xfId="0" applyNumberFormat="1" applyFont="1" applyFill="1" applyBorder="1" applyAlignment="1" applyProtection="1">
      <alignment horizontal="center" vertical="top" wrapText="1"/>
      <protection locked="0"/>
    </xf>
    <xf numFmtId="0" fontId="2" fillId="0" borderId="26" xfId="0" applyFont="1" applyFill="1" applyBorder="1" applyProtection="1">
      <protection locked="0"/>
    </xf>
    <xf numFmtId="0" fontId="2" fillId="0" borderId="12" xfId="0" applyFont="1" applyFill="1" applyBorder="1" applyAlignment="1" applyProtection="1">
      <alignment horizontal="center" wrapText="1"/>
      <protection locked="0"/>
    </xf>
    <xf numFmtId="0" fontId="12" fillId="0" borderId="12" xfId="0" applyFont="1" applyFill="1" applyBorder="1" applyAlignment="1" applyProtection="1">
      <alignment horizontal="left" vertical="top" wrapText="1"/>
      <protection hidden="1"/>
    </xf>
    <xf numFmtId="0" fontId="5" fillId="0" borderId="12" xfId="0" applyFont="1" applyFill="1" applyBorder="1" applyAlignment="1" applyProtection="1">
      <alignment vertical="center" wrapText="1"/>
      <protection locked="0"/>
    </xf>
    <xf numFmtId="0" fontId="4" fillId="0" borderId="12" xfId="0" applyFont="1" applyFill="1" applyBorder="1" applyAlignment="1" applyProtection="1">
      <alignment vertical="center" wrapText="1"/>
      <protection hidden="1"/>
    </xf>
    <xf numFmtId="0" fontId="24" fillId="0" borderId="12" xfId="0" applyFont="1" applyFill="1" applyBorder="1" applyAlignment="1">
      <alignment horizontal="center" vertical="center" wrapText="1"/>
    </xf>
    <xf numFmtId="0" fontId="2" fillId="0" borderId="12" xfId="0" applyFont="1" applyFill="1" applyBorder="1" applyAlignment="1" applyProtection="1">
      <alignment horizontal="center" vertical="center"/>
      <protection locked="0"/>
    </xf>
    <xf numFmtId="14" fontId="2" fillId="0" borderId="12" xfId="0" applyNumberFormat="1" applyFont="1" applyFill="1" applyBorder="1" applyAlignment="1" applyProtection="1">
      <alignment horizontal="center" vertical="center" wrapText="1"/>
      <protection locked="0"/>
    </xf>
    <xf numFmtId="14" fontId="2" fillId="0" borderId="12" xfId="0" applyNumberFormat="1" applyFont="1" applyFill="1" applyBorder="1" applyAlignment="1" applyProtection="1">
      <alignment horizontal="center" vertical="center"/>
      <protection locked="0"/>
    </xf>
    <xf numFmtId="9" fontId="5" fillId="0" borderId="12" xfId="0" applyNumberFormat="1" applyFont="1" applyFill="1" applyBorder="1" applyAlignment="1" applyProtection="1">
      <alignment horizontal="center" vertical="center" wrapText="1"/>
      <protection locked="0"/>
    </xf>
    <xf numFmtId="10" fontId="5" fillId="0" borderId="12" xfId="0" applyNumberFormat="1"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left" vertical="top" wrapText="1"/>
      <protection hidden="1"/>
    </xf>
    <xf numFmtId="0" fontId="2" fillId="0" borderId="12" xfId="0" applyFont="1" applyFill="1" applyBorder="1" applyAlignment="1">
      <alignment horizontal="center" vertical="center" wrapText="1"/>
    </xf>
    <xf numFmtId="0" fontId="5" fillId="0" borderId="12" xfId="0" applyFont="1" applyFill="1" applyBorder="1" applyAlignment="1">
      <alignment vertical="center" wrapText="1"/>
    </xf>
    <xf numFmtId="0" fontId="4" fillId="0" borderId="17" xfId="0" applyFont="1" applyFill="1" applyBorder="1" applyAlignment="1">
      <alignment horizontal="left" vertical="center" wrapText="1"/>
    </xf>
    <xf numFmtId="0" fontId="4" fillId="0" borderId="11" xfId="3" applyFont="1" applyFill="1" applyBorder="1" applyAlignment="1">
      <alignment horizontal="center" vertical="center" wrapText="1"/>
    </xf>
    <xf numFmtId="0" fontId="4" fillId="0" borderId="17" xfId="0" applyFont="1" applyFill="1" applyBorder="1" applyAlignment="1">
      <alignment vertical="center" wrapText="1"/>
    </xf>
    <xf numFmtId="3" fontId="5" fillId="0" borderId="17" xfId="0" applyNumberFormat="1" applyFont="1" applyFill="1" applyBorder="1" applyAlignment="1">
      <alignment horizontal="center" vertical="center" wrapText="1"/>
    </xf>
    <xf numFmtId="16" fontId="6" fillId="0" borderId="11" xfId="0" applyNumberFormat="1" applyFont="1" applyFill="1" applyBorder="1" applyAlignment="1">
      <alignment horizontal="center" vertical="top" wrapText="1"/>
    </xf>
    <xf numFmtId="0" fontId="12" fillId="0" borderId="11" xfId="0" applyFont="1" applyFill="1" applyBorder="1" applyAlignment="1">
      <alignment horizontal="center" vertical="center" wrapText="1"/>
    </xf>
    <xf numFmtId="16" fontId="6" fillId="0" borderId="17" xfId="0" applyNumberFormat="1" applyFont="1" applyFill="1" applyBorder="1" applyAlignment="1">
      <alignment horizontal="center" vertical="center" wrapText="1"/>
    </xf>
    <xf numFmtId="3" fontId="6" fillId="0" borderId="17" xfId="0" applyNumberFormat="1" applyFont="1" applyFill="1" applyBorder="1" applyAlignment="1">
      <alignment horizontal="right" vertical="center" wrapText="1"/>
    </xf>
    <xf numFmtId="3" fontId="6" fillId="0" borderId="8" xfId="0" applyNumberFormat="1" applyFont="1" applyFill="1" applyBorder="1" applyAlignment="1">
      <alignment horizontal="center" vertical="center" wrapText="1"/>
    </xf>
    <xf numFmtId="10" fontId="6" fillId="0" borderId="17" xfId="0" applyNumberFormat="1" applyFont="1" applyFill="1" applyBorder="1" applyAlignment="1">
      <alignment horizontal="center" vertical="center" wrapText="1"/>
    </xf>
    <xf numFmtId="10" fontId="6" fillId="0" borderId="10" xfId="0" applyNumberFormat="1" applyFont="1" applyFill="1" applyBorder="1" applyAlignment="1">
      <alignment horizontal="center" vertical="center" wrapText="1"/>
    </xf>
    <xf numFmtId="10" fontId="6" fillId="0" borderId="11" xfId="0" applyNumberFormat="1" applyFont="1" applyFill="1" applyBorder="1" applyAlignment="1">
      <alignment horizontal="left" vertical="top" wrapText="1"/>
    </xf>
    <xf numFmtId="17" fontId="2" fillId="0" borderId="11" xfId="0" applyNumberFormat="1" applyFont="1" applyFill="1" applyBorder="1" applyAlignment="1">
      <alignment horizontal="left" vertical="center" wrapText="1"/>
    </xf>
    <xf numFmtId="16" fontId="6" fillId="0" borderId="11" xfId="0" applyNumberFormat="1" applyFont="1" applyFill="1" applyBorder="1" applyAlignment="1">
      <alignment horizontal="left" vertical="top" wrapText="1"/>
    </xf>
    <xf numFmtId="0" fontId="6" fillId="0" borderId="11" xfId="0" applyNumberFormat="1" applyFont="1" applyFill="1" applyBorder="1" applyAlignment="1">
      <alignment horizontal="center" vertical="center" wrapText="1"/>
    </xf>
    <xf numFmtId="0" fontId="6" fillId="0" borderId="11" xfId="0" applyFont="1" applyFill="1" applyBorder="1" applyAlignment="1">
      <alignment horizontal="left" vertical="top" wrapText="1"/>
    </xf>
    <xf numFmtId="0" fontId="6" fillId="0" borderId="11" xfId="0" applyNumberFormat="1" applyFont="1" applyFill="1" applyBorder="1" applyAlignment="1">
      <alignment horizontal="center" vertical="top" wrapText="1"/>
    </xf>
    <xf numFmtId="16" fontId="3" fillId="0" borderId="12"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11" xfId="0" applyFont="1" applyFill="1" applyBorder="1" applyAlignment="1">
      <alignment horizontal="left" vertical="center"/>
    </xf>
    <xf numFmtId="0" fontId="2" fillId="0" borderId="6" xfId="0" applyFont="1" applyFill="1" applyBorder="1" applyAlignment="1">
      <alignment horizontal="left" vertical="center"/>
    </xf>
    <xf numFmtId="0" fontId="2" fillId="0" borderId="6" xfId="0" applyFont="1" applyFill="1" applyBorder="1" applyAlignment="1">
      <alignment horizontal="left" vertical="center" wrapText="1"/>
    </xf>
    <xf numFmtId="0" fontId="3" fillId="0" borderId="16" xfId="0" applyFont="1" applyFill="1" applyBorder="1" applyAlignment="1" applyProtection="1">
      <alignment horizontal="center" vertical="top" wrapText="1"/>
      <protection locked="0"/>
    </xf>
    <xf numFmtId="0" fontId="4" fillId="0" borderId="14" xfId="0" applyFont="1" applyFill="1" applyBorder="1" applyAlignment="1" applyProtection="1">
      <alignment horizontal="center" wrapText="1"/>
      <protection locked="0"/>
    </xf>
    <xf numFmtId="0" fontId="5" fillId="0" borderId="17" xfId="0" applyFont="1" applyFill="1" applyBorder="1" applyAlignment="1" applyProtection="1">
      <alignment horizontal="center" vertical="top" wrapText="1"/>
      <protection locked="0"/>
    </xf>
    <xf numFmtId="0" fontId="4" fillId="0" borderId="11" xfId="0" applyFont="1" applyFill="1" applyBorder="1" applyAlignment="1">
      <alignment horizontal="left" vertical="center" wrapText="1"/>
    </xf>
    <xf numFmtId="0" fontId="2" fillId="0" borderId="11" xfId="0" applyFont="1" applyFill="1" applyBorder="1" applyAlignment="1">
      <alignment vertical="center"/>
    </xf>
    <xf numFmtId="0" fontId="5" fillId="0" borderId="16" xfId="0" applyFont="1" applyFill="1" applyBorder="1" applyAlignment="1">
      <alignment horizontal="center" vertical="center" wrapText="1"/>
    </xf>
    <xf numFmtId="0" fontId="2" fillId="0" borderId="14" xfId="0" applyFont="1" applyFill="1" applyBorder="1" applyAlignment="1" applyProtection="1">
      <alignment vertical="center" wrapText="1"/>
      <protection locked="0"/>
    </xf>
    <xf numFmtId="17" fontId="5" fillId="0" borderId="11" xfId="0" applyNumberFormat="1" applyFont="1" applyFill="1" applyBorder="1" applyAlignment="1">
      <alignment horizontal="center" vertical="center" wrapText="1"/>
    </xf>
    <xf numFmtId="0" fontId="2" fillId="0" borderId="17" xfId="0" applyFont="1" applyFill="1" applyBorder="1" applyAlignment="1" applyProtection="1">
      <alignment vertical="center" wrapText="1"/>
      <protection locked="0"/>
    </xf>
    <xf numFmtId="0" fontId="2" fillId="0" borderId="11" xfId="0" applyFont="1" applyFill="1" applyBorder="1" applyAlignment="1">
      <alignment horizontal="center" vertical="top" wrapText="1"/>
    </xf>
    <xf numFmtId="16" fontId="5" fillId="0" borderId="11" xfId="0" applyNumberFormat="1" applyFont="1" applyFill="1" applyBorder="1" applyAlignment="1">
      <alignment horizontal="center" vertical="top" wrapText="1"/>
    </xf>
    <xf numFmtId="9" fontId="5" fillId="0" borderId="11" xfId="0" applyNumberFormat="1" applyFont="1" applyFill="1" applyBorder="1" applyAlignment="1">
      <alignment horizontal="center" vertical="center" wrapText="1"/>
    </xf>
    <xf numFmtId="17" fontId="3" fillId="0" borderId="11" xfId="0" applyNumberFormat="1" applyFont="1" applyFill="1" applyBorder="1" applyAlignment="1">
      <alignment horizontal="center" vertical="center" wrapText="1"/>
    </xf>
    <xf numFmtId="1" fontId="2" fillId="0" borderId="11" xfId="0" applyNumberFormat="1" applyFont="1" applyFill="1" applyBorder="1" applyAlignment="1">
      <alignment horizontal="center" vertical="center" wrapText="1"/>
    </xf>
    <xf numFmtId="17" fontId="4" fillId="0" borderId="11" xfId="0" applyNumberFormat="1" applyFont="1" applyFill="1" applyBorder="1" applyAlignment="1">
      <alignment horizontal="center" vertical="center" wrapText="1"/>
    </xf>
    <xf numFmtId="17" fontId="12" fillId="0" borderId="11" xfId="0" applyNumberFormat="1" applyFont="1" applyFill="1" applyBorder="1" applyAlignment="1">
      <alignment horizontal="center" vertical="center" wrapText="1"/>
    </xf>
    <xf numFmtId="1" fontId="4" fillId="0" borderId="11" xfId="0" applyNumberFormat="1" applyFont="1" applyFill="1" applyBorder="1" applyAlignment="1">
      <alignment horizontal="center" vertical="center" wrapText="1"/>
    </xf>
    <xf numFmtId="0" fontId="5" fillId="0" borderId="4" xfId="0" applyFont="1" applyFill="1" applyBorder="1" applyAlignment="1">
      <alignment horizontal="center" vertical="center" wrapText="1"/>
    </xf>
    <xf numFmtId="0" fontId="2" fillId="0" borderId="11" xfId="0" applyFont="1" applyFill="1" applyBorder="1" applyAlignment="1">
      <alignment horizontal="center" vertical="center"/>
    </xf>
    <xf numFmtId="16" fontId="3" fillId="0" borderId="11" xfId="0" applyNumberFormat="1" applyFont="1" applyFill="1" applyBorder="1" applyAlignment="1" applyProtection="1">
      <alignment horizontal="center" vertical="center"/>
      <protection locked="0"/>
    </xf>
    <xf numFmtId="0" fontId="3" fillId="0" borderId="20" xfId="0" applyFont="1" applyFill="1" applyBorder="1" applyAlignment="1" applyProtection="1">
      <alignment vertical="center" wrapText="1"/>
      <protection locked="0"/>
    </xf>
    <xf numFmtId="0" fontId="3" fillId="0" borderId="20" xfId="0" applyFont="1" applyFill="1" applyBorder="1" applyAlignment="1" applyProtection="1">
      <alignment horizontal="center" vertical="center" wrapText="1"/>
      <protection locked="0"/>
    </xf>
    <xf numFmtId="16" fontId="3" fillId="0" borderId="20" xfId="0" applyNumberFormat="1" applyFont="1" applyFill="1" applyBorder="1" applyAlignment="1" applyProtection="1">
      <alignment horizontal="center" vertical="center"/>
      <protection locked="0"/>
    </xf>
    <xf numFmtId="0" fontId="6" fillId="0" borderId="20" xfId="0" applyNumberFormat="1" applyFont="1" applyFill="1" applyBorder="1" applyAlignment="1" applyProtection="1">
      <alignment horizontal="center" vertical="center" wrapText="1"/>
      <protection locked="0"/>
    </xf>
    <xf numFmtId="10" fontId="6" fillId="0" borderId="20" xfId="0" applyNumberFormat="1" applyFont="1" applyFill="1" applyBorder="1" applyAlignment="1" applyProtection="1">
      <alignment horizontal="left" vertical="top" wrapText="1"/>
      <protection locked="0"/>
    </xf>
    <xf numFmtId="0" fontId="2" fillId="0" borderId="29" xfId="0" applyFont="1" applyFill="1" applyBorder="1" applyAlignment="1" applyProtection="1">
      <alignment horizontal="center" vertical="center" wrapText="1"/>
      <protection locked="0"/>
    </xf>
    <xf numFmtId="0" fontId="2" fillId="0" borderId="30" xfId="0" applyFont="1" applyFill="1" applyBorder="1" applyAlignment="1" applyProtection="1">
      <alignment horizontal="center" vertical="center" wrapText="1"/>
      <protection locked="0"/>
    </xf>
    <xf numFmtId="0" fontId="2" fillId="0" borderId="31" xfId="0" applyFont="1" applyFill="1" applyBorder="1" applyAlignment="1" applyProtection="1">
      <alignment horizontal="center" vertical="center" wrapText="1"/>
      <protection locked="0"/>
    </xf>
    <xf numFmtId="0" fontId="2" fillId="0" borderId="32" xfId="0" applyFont="1" applyFill="1" applyBorder="1" applyAlignment="1" applyProtection="1">
      <alignment horizontal="center" vertical="center" wrapText="1"/>
      <protection locked="0"/>
    </xf>
    <xf numFmtId="0" fontId="3" fillId="0" borderId="22" xfId="0" applyFont="1" applyFill="1" applyBorder="1" applyAlignment="1" applyProtection="1">
      <alignment horizontal="center" vertical="center" wrapText="1"/>
      <protection locked="0"/>
    </xf>
    <xf numFmtId="0" fontId="3" fillId="0" borderId="33" xfId="0" applyFont="1" applyFill="1" applyBorder="1" applyAlignment="1" applyProtection="1">
      <alignment horizontal="center" vertical="center" wrapText="1"/>
      <protection locked="0"/>
    </xf>
    <xf numFmtId="0" fontId="2" fillId="0" borderId="30" xfId="0" applyFont="1" applyFill="1" applyBorder="1" applyAlignment="1">
      <alignment vertical="center" wrapText="1"/>
    </xf>
    <xf numFmtId="0" fontId="2" fillId="0" borderId="34" xfId="0" applyFont="1" applyFill="1" applyBorder="1" applyAlignment="1" applyProtection="1">
      <alignment horizontal="center" vertical="center" wrapText="1"/>
      <protection locked="0"/>
    </xf>
    <xf numFmtId="0" fontId="2" fillId="0" borderId="0" xfId="0" applyFont="1" applyFill="1" applyBorder="1" applyAlignment="1">
      <alignment vertical="center" wrapText="1"/>
    </xf>
    <xf numFmtId="0" fontId="2" fillId="0" borderId="0" xfId="0" applyFont="1" applyFill="1" applyBorder="1" applyAlignment="1" applyProtection="1">
      <alignment horizontal="center" vertical="center" wrapText="1"/>
      <protection locked="0"/>
    </xf>
    <xf numFmtId="0" fontId="22" fillId="0" borderId="0" xfId="0" applyFont="1" applyFill="1" applyBorder="1" applyAlignment="1" applyProtection="1">
      <alignment vertical="top" wrapText="1"/>
      <protection locked="0"/>
    </xf>
    <xf numFmtId="0" fontId="3" fillId="0" borderId="0" xfId="0" applyFont="1" applyFill="1" applyBorder="1" applyAlignment="1" applyProtection="1">
      <alignment vertical="top" wrapText="1"/>
      <protection locked="0"/>
    </xf>
    <xf numFmtId="0" fontId="2" fillId="0" borderId="0" xfId="0" applyFont="1" applyFill="1" applyBorder="1" applyProtection="1">
      <protection locked="0"/>
    </xf>
    <xf numFmtId="0" fontId="7" fillId="0" borderId="0" xfId="0" applyFont="1" applyFill="1" applyBorder="1" applyProtection="1">
      <protection locked="0"/>
    </xf>
    <xf numFmtId="0" fontId="2" fillId="0" borderId="0" xfId="0" applyFont="1" applyFill="1" applyBorder="1" applyAlignment="1" applyProtection="1">
      <alignment vertical="top" wrapText="1"/>
      <protection locked="0"/>
    </xf>
    <xf numFmtId="0" fontId="2" fillId="0" borderId="0" xfId="0" applyFont="1" applyFill="1" applyBorder="1" applyAlignment="1">
      <alignment wrapText="1"/>
    </xf>
    <xf numFmtId="0" fontId="9" fillId="0" borderId="13"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applyBorder="1" applyAlignment="1">
      <alignment horizontal="center" vertical="center"/>
    </xf>
    <xf numFmtId="0" fontId="2" fillId="0" borderId="13" xfId="0" applyFont="1" applyFill="1" applyBorder="1" applyAlignment="1">
      <alignment vertical="center" wrapText="1"/>
    </xf>
    <xf numFmtId="0" fontId="5" fillId="0" borderId="16" xfId="0" applyFont="1" applyFill="1" applyBorder="1" applyAlignment="1" applyProtection="1">
      <alignment horizontal="center" vertical="center" wrapText="1"/>
      <protection hidden="1"/>
    </xf>
    <xf numFmtId="0" fontId="3" fillId="0" borderId="13" xfId="0" applyFont="1" applyFill="1" applyBorder="1" applyAlignment="1">
      <alignment horizontal="center" vertical="center" wrapText="1"/>
    </xf>
    <xf numFmtId="0" fontId="6" fillId="0" borderId="13" xfId="0" applyFont="1" applyFill="1" applyBorder="1" applyAlignment="1">
      <alignment horizontal="left" vertical="center" wrapText="1"/>
    </xf>
    <xf numFmtId="0" fontId="6" fillId="0" borderId="35"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5" fillId="0" borderId="0" xfId="0" applyFont="1" applyFill="1" applyBorder="1" applyProtection="1">
      <protection locked="0"/>
    </xf>
    <xf numFmtId="0" fontId="5" fillId="0" borderId="0" xfId="0" applyFont="1" applyFill="1" applyBorder="1" applyAlignment="1" applyProtection="1">
      <alignment vertical="center"/>
      <protection locked="0"/>
    </xf>
    <xf numFmtId="0" fontId="5" fillId="0" borderId="13" xfId="0" applyFont="1" applyFill="1" applyBorder="1" applyAlignment="1" applyProtection="1">
      <alignment horizontal="center" vertical="center" wrapText="1"/>
      <protection locked="0"/>
    </xf>
    <xf numFmtId="0" fontId="2" fillId="0" borderId="0" xfId="0" applyFont="1" applyFill="1" applyBorder="1" applyAlignment="1">
      <alignment horizontal="center" wrapText="1"/>
    </xf>
    <xf numFmtId="0" fontId="2" fillId="0" borderId="13" xfId="0" applyFont="1" applyFill="1" applyBorder="1" applyAlignment="1" applyProtection="1">
      <alignment horizontal="left" vertical="top" wrapText="1"/>
      <protection locked="0"/>
    </xf>
    <xf numFmtId="0" fontId="2" fillId="0" borderId="36" xfId="0" applyFont="1" applyFill="1" applyBorder="1" applyAlignment="1">
      <alignment horizontal="center" vertical="center" wrapText="1"/>
    </xf>
    <xf numFmtId="0" fontId="2" fillId="0" borderId="13" xfId="0" applyFont="1" applyFill="1" applyBorder="1" applyAlignment="1">
      <alignment horizontal="left" vertical="top" wrapText="1"/>
    </xf>
    <xf numFmtId="0" fontId="2" fillId="0" borderId="0" xfId="0" applyFont="1" applyFill="1" applyBorder="1"/>
    <xf numFmtId="0" fontId="2" fillId="0" borderId="0" xfId="0" applyFont="1" applyFill="1" applyBorder="1" applyAlignment="1" applyProtection="1">
      <alignment wrapText="1"/>
      <protection locked="0"/>
    </xf>
    <xf numFmtId="0" fontId="7" fillId="0" borderId="0" xfId="0" applyFont="1" applyFill="1" applyBorder="1" applyAlignment="1" applyProtection="1">
      <alignment wrapText="1"/>
      <protection locked="0"/>
    </xf>
    <xf numFmtId="0" fontId="6" fillId="0" borderId="37" xfId="0" applyFont="1" applyFill="1" applyBorder="1" applyAlignment="1">
      <alignment horizontal="center" vertical="center" wrapText="1"/>
    </xf>
    <xf numFmtId="0" fontId="7" fillId="0" borderId="0" xfId="0" applyFont="1" applyFill="1" applyBorder="1"/>
    <xf numFmtId="0" fontId="21"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6" fillId="0" borderId="13" xfId="0" applyFont="1" applyFill="1" applyBorder="1" applyAlignment="1">
      <alignment horizontal="center" vertical="center" wrapText="1"/>
    </xf>
    <xf numFmtId="0" fontId="3" fillId="0" borderId="13" xfId="0" applyFont="1" applyFill="1" applyBorder="1" applyAlignment="1">
      <alignment horizontal="center" vertical="center"/>
    </xf>
    <xf numFmtId="0" fontId="27" fillId="0" borderId="0" xfId="4" applyFont="1" applyFill="1" applyBorder="1" applyAlignment="1">
      <alignment vertical="center" wrapText="1"/>
    </xf>
    <xf numFmtId="0" fontId="2" fillId="0" borderId="13" xfId="0" applyFont="1" applyFill="1" applyBorder="1" applyAlignment="1">
      <alignment horizontal="center" vertical="top" wrapText="1"/>
    </xf>
    <xf numFmtId="0" fontId="4" fillId="0" borderId="13" xfId="0" applyFont="1" applyFill="1" applyBorder="1" applyAlignment="1">
      <alignment horizontal="center" vertical="center" wrapText="1"/>
    </xf>
    <xf numFmtId="0" fontId="2" fillId="0" borderId="34" xfId="0" applyFont="1" applyFill="1" applyBorder="1" applyAlignment="1">
      <alignment vertical="center" wrapText="1"/>
    </xf>
    <xf numFmtId="0" fontId="3" fillId="0" borderId="38" xfId="0" applyFont="1" applyFill="1" applyBorder="1" applyAlignment="1" applyProtection="1">
      <alignment horizontal="center" vertical="center" wrapText="1"/>
      <protection locked="0"/>
    </xf>
    <xf numFmtId="0" fontId="3" fillId="0" borderId="39" xfId="0" applyFont="1" applyFill="1" applyBorder="1" applyAlignment="1" applyProtection="1">
      <alignment horizontal="center" vertical="center" wrapText="1"/>
      <protection locked="0"/>
    </xf>
    <xf numFmtId="0" fontId="2" fillId="0" borderId="40" xfId="0" applyFont="1" applyFill="1" applyBorder="1" applyAlignment="1" applyProtection="1">
      <alignment horizontal="center" vertical="center" wrapText="1"/>
      <protection locked="0"/>
    </xf>
    <xf numFmtId="0" fontId="2" fillId="0" borderId="41" xfId="0" applyFont="1" applyFill="1" applyBorder="1" applyAlignment="1" applyProtection="1">
      <alignment horizontal="center" vertical="center" wrapText="1"/>
      <protection locked="0"/>
    </xf>
    <xf numFmtId="0" fontId="2" fillId="0" borderId="42" xfId="0" applyFont="1" applyFill="1" applyBorder="1" applyAlignment="1" applyProtection="1">
      <alignment horizontal="center" vertical="center" wrapText="1"/>
      <protection locked="0"/>
    </xf>
    <xf numFmtId="0" fontId="3" fillId="0" borderId="43" xfId="0" applyFont="1" applyFill="1" applyBorder="1" applyAlignment="1" applyProtection="1">
      <alignment horizontal="center" vertical="center" wrapText="1"/>
      <protection locked="0"/>
    </xf>
    <xf numFmtId="0" fontId="3" fillId="0" borderId="41" xfId="0" applyFont="1" applyFill="1" applyBorder="1" applyAlignment="1" applyProtection="1">
      <alignment horizontal="center" vertical="center" wrapText="1"/>
      <protection locked="0"/>
    </xf>
    <xf numFmtId="0" fontId="3" fillId="0" borderId="42" xfId="0" applyFont="1" applyFill="1" applyBorder="1" applyAlignment="1" applyProtection="1">
      <alignment horizontal="center" vertical="center" wrapText="1"/>
      <protection locked="0"/>
    </xf>
    <xf numFmtId="0" fontId="3" fillId="0" borderId="44" xfId="0" applyFont="1" applyFill="1" applyBorder="1" applyAlignment="1" applyProtection="1">
      <alignment horizontal="center" vertical="center" wrapText="1"/>
      <protection locked="0"/>
    </xf>
    <xf numFmtId="0" fontId="3" fillId="0" borderId="45" xfId="0" applyFont="1" applyFill="1" applyBorder="1" applyAlignment="1" applyProtection="1">
      <alignment horizontal="center" vertical="center" wrapText="1"/>
      <protection locked="0"/>
    </xf>
    <xf numFmtId="0" fontId="3" fillId="0" borderId="46" xfId="0" applyFont="1" applyFill="1" applyBorder="1" applyAlignment="1" applyProtection="1">
      <alignment horizontal="center" vertical="center" wrapText="1"/>
      <protection locked="0"/>
    </xf>
    <xf numFmtId="0" fontId="3" fillId="0" borderId="47" xfId="0" applyFont="1" applyFill="1" applyBorder="1" applyAlignment="1" applyProtection="1">
      <alignment horizontal="center" vertical="center" wrapText="1"/>
      <protection locked="0"/>
    </xf>
    <xf numFmtId="0" fontId="12" fillId="0" borderId="47" xfId="0" applyFont="1" applyFill="1" applyBorder="1" applyAlignment="1" applyProtection="1">
      <alignment horizontal="center" vertical="center" wrapText="1"/>
      <protection locked="0"/>
    </xf>
    <xf numFmtId="0" fontId="6" fillId="0" borderId="47" xfId="0" applyFont="1" applyFill="1" applyBorder="1" applyAlignment="1" applyProtection="1">
      <alignment horizontal="center" vertical="center" wrapText="1"/>
      <protection locked="0"/>
    </xf>
    <xf numFmtId="0" fontId="3" fillId="0" borderId="48" xfId="0" applyFont="1" applyFill="1" applyBorder="1" applyAlignment="1" applyProtection="1">
      <alignment horizontal="center" vertical="center" wrapText="1"/>
      <protection locked="0"/>
    </xf>
    <xf numFmtId="0" fontId="2" fillId="0" borderId="49" xfId="0" applyFont="1" applyFill="1" applyBorder="1" applyAlignment="1" applyProtection="1">
      <alignment vertical="center" wrapText="1"/>
      <protection locked="0"/>
    </xf>
    <xf numFmtId="0" fontId="2" fillId="0" borderId="50" xfId="0" applyFont="1" applyFill="1" applyBorder="1" applyAlignment="1" applyProtection="1">
      <alignment vertical="center" wrapText="1"/>
      <protection locked="0"/>
    </xf>
    <xf numFmtId="16" fontId="6" fillId="0" borderId="47" xfId="0" applyNumberFormat="1" applyFont="1" applyFill="1" applyBorder="1" applyAlignment="1" applyProtection="1">
      <alignment horizontal="center" vertical="center" wrapText="1"/>
      <protection locked="0"/>
    </xf>
    <xf numFmtId="3" fontId="6" fillId="0" borderId="47" xfId="0" applyNumberFormat="1" applyFont="1" applyFill="1" applyBorder="1" applyAlignment="1" applyProtection="1">
      <alignment horizontal="center" vertical="center" wrapText="1"/>
      <protection locked="0"/>
    </xf>
    <xf numFmtId="10" fontId="6" fillId="0" borderId="47" xfId="0" applyNumberFormat="1" applyFont="1" applyFill="1" applyBorder="1" applyAlignment="1" applyProtection="1">
      <alignment horizontal="center" vertical="center" wrapText="1"/>
      <protection locked="0"/>
    </xf>
    <xf numFmtId="0" fontId="6" fillId="0" borderId="51" xfId="0" applyFont="1" applyFill="1" applyBorder="1" applyAlignment="1" applyProtection="1">
      <alignment horizontal="center" vertical="center" wrapText="1"/>
      <protection locked="0"/>
    </xf>
    <xf numFmtId="0" fontId="3" fillId="0" borderId="50" xfId="0" applyFont="1" applyFill="1" applyBorder="1" applyAlignment="1" applyProtection="1">
      <alignment horizontal="center" vertical="center" wrapText="1"/>
      <protection locked="0"/>
    </xf>
    <xf numFmtId="0" fontId="3" fillId="0" borderId="28" xfId="0" applyFont="1" applyFill="1" applyBorder="1" applyAlignment="1" applyProtection="1">
      <alignment horizontal="center" vertical="center" wrapText="1"/>
      <protection locked="0"/>
    </xf>
  </cellXfs>
  <cellStyles count="5">
    <cellStyle name="Hipervínculo" xfId="4" builtinId="8"/>
    <cellStyle name="Millares" xfId="1" builtinId="3"/>
    <cellStyle name="Normal" xfId="0" builtinId="0"/>
    <cellStyle name="Normal 2" xfId="2"/>
    <cellStyle name="Normal_Hoja1"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625922</xdr:colOff>
      <xdr:row>0</xdr:row>
      <xdr:rowOff>40821</xdr:rowOff>
    </xdr:from>
    <xdr:to>
      <xdr:col>5</xdr:col>
      <xdr:colOff>761992</xdr:colOff>
      <xdr:row>3</xdr:row>
      <xdr:rowOff>226913</xdr:rowOff>
    </xdr:to>
    <xdr:pic>
      <xdr:nvPicPr>
        <xdr:cNvPr id="2" name="Picture 2" descr="Imagen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625922" y="40821"/>
          <a:ext cx="6260645" cy="719492"/>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herasmomeoz.gov.co/wp-content/uploads/2022/05/RESOLUCION-000918-POLITICA-INSTITUCIONAL-IAMII-Y-COMITE-INSTITUCIONAL-AMIGA-DE-LA-MUJER-Y-LA-INFANCIA-CON-ENFOQUE-INTEGRAL.pdf"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dimension ref="A1:AJ556"/>
  <sheetViews>
    <sheetView tabSelected="1" workbookViewId="0">
      <selection activeCell="C5" sqref="C5"/>
    </sheetView>
  </sheetViews>
  <sheetFormatPr baseColWidth="10" defaultRowHeight="14.25"/>
  <cols>
    <col min="1" max="1" width="16.7109375" style="415" customWidth="1"/>
    <col min="2" max="2" width="16.7109375" style="376" customWidth="1"/>
    <col min="3" max="3" width="25" style="376" customWidth="1"/>
    <col min="4" max="4" width="15.5703125" style="376" customWidth="1"/>
    <col min="5" max="5" width="18.85546875" style="376" customWidth="1"/>
    <col min="6" max="6" width="42.28515625" style="376" customWidth="1"/>
    <col min="7" max="7" width="23.28515625" style="376" customWidth="1"/>
    <col min="8" max="8" width="20.42578125" style="376" customWidth="1"/>
    <col min="9" max="9" width="38.5703125" style="376" customWidth="1"/>
    <col min="10" max="10" width="17.140625" style="376" customWidth="1"/>
    <col min="11" max="11" width="19.85546875" style="376" customWidth="1"/>
    <col min="12" max="12" width="17.140625" style="376" customWidth="1"/>
    <col min="13" max="13" width="13.140625" style="376" customWidth="1"/>
    <col min="14" max="14" width="26.85546875" style="376" customWidth="1"/>
    <col min="15" max="15" width="23.5703125" style="376" customWidth="1"/>
    <col min="16" max="16" width="11.42578125" style="376"/>
    <col min="17" max="17" width="12.7109375" style="376" bestFit="1" customWidth="1"/>
    <col min="18" max="18" width="12.5703125" style="376" customWidth="1"/>
    <col min="19" max="19" width="11.42578125" style="376"/>
    <col min="20" max="20" width="13.140625" style="376" customWidth="1"/>
    <col min="21" max="27" width="11.42578125" style="376"/>
    <col min="28" max="28" width="17.28515625" style="376" customWidth="1"/>
    <col min="29" max="29" width="17.42578125" style="376" customWidth="1"/>
    <col min="30" max="33" width="11.42578125" style="376"/>
    <col min="34" max="34" width="21" style="376" customWidth="1"/>
    <col min="35" max="35" width="26.7109375" style="376" customWidth="1"/>
    <col min="36" max="16384" width="11.42578125" style="376"/>
  </cols>
  <sheetData>
    <row r="1" spans="1:36" s="374" customFormat="1" ht="15">
      <c r="A1" s="368"/>
      <c r="B1" s="369"/>
      <c r="C1" s="369"/>
      <c r="D1" s="369"/>
      <c r="E1" s="369"/>
      <c r="F1" s="370"/>
      <c r="G1" s="371" t="s">
        <v>0</v>
      </c>
      <c r="H1" s="369"/>
      <c r="I1" s="369"/>
      <c r="J1" s="369"/>
      <c r="K1" s="369"/>
      <c r="L1" s="369"/>
      <c r="M1" s="369"/>
      <c r="N1" s="369"/>
      <c r="O1" s="369"/>
      <c r="P1" s="369"/>
      <c r="Q1" s="369"/>
      <c r="R1" s="369"/>
      <c r="S1" s="369"/>
      <c r="T1" s="369"/>
      <c r="U1" s="369"/>
      <c r="V1" s="369"/>
      <c r="W1" s="369"/>
      <c r="X1" s="369"/>
      <c r="Y1" s="369"/>
      <c r="Z1" s="369"/>
      <c r="AA1" s="369"/>
      <c r="AB1" s="369"/>
      <c r="AC1" s="370"/>
      <c r="AD1" s="372" t="s">
        <v>1</v>
      </c>
      <c r="AE1" s="373"/>
      <c r="AF1" s="373"/>
      <c r="AG1" s="373"/>
      <c r="AH1" s="416"/>
    </row>
    <row r="2" spans="1:36" ht="15">
      <c r="A2" s="375"/>
      <c r="B2" s="53"/>
      <c r="C2" s="53"/>
      <c r="D2" s="53"/>
      <c r="E2" s="53"/>
      <c r="F2" s="54"/>
      <c r="G2" s="55"/>
      <c r="H2" s="56"/>
      <c r="I2" s="56"/>
      <c r="J2" s="56"/>
      <c r="K2" s="56"/>
      <c r="L2" s="56"/>
      <c r="M2" s="56"/>
      <c r="N2" s="56"/>
      <c r="O2" s="56"/>
      <c r="P2" s="56"/>
      <c r="Q2" s="56"/>
      <c r="R2" s="56"/>
      <c r="S2" s="56"/>
      <c r="T2" s="56"/>
      <c r="U2" s="56"/>
      <c r="V2" s="56"/>
      <c r="W2" s="56"/>
      <c r="X2" s="56"/>
      <c r="Y2" s="56"/>
      <c r="Z2" s="56"/>
      <c r="AA2" s="56"/>
      <c r="AB2" s="56"/>
      <c r="AC2" s="57"/>
      <c r="AD2" s="51" t="s">
        <v>2</v>
      </c>
      <c r="AE2" s="52"/>
      <c r="AF2" s="52"/>
      <c r="AG2" s="52"/>
      <c r="AH2" s="417"/>
    </row>
    <row r="3" spans="1:36" ht="15">
      <c r="A3" s="375"/>
      <c r="B3" s="53"/>
      <c r="C3" s="53"/>
      <c r="D3" s="53"/>
      <c r="E3" s="53"/>
      <c r="F3" s="54"/>
      <c r="G3" s="58" t="s">
        <v>3</v>
      </c>
      <c r="H3" s="59"/>
      <c r="I3" s="59"/>
      <c r="J3" s="59"/>
      <c r="K3" s="59"/>
      <c r="L3" s="59"/>
      <c r="M3" s="59"/>
      <c r="N3" s="59"/>
      <c r="O3" s="59"/>
      <c r="P3" s="59"/>
      <c r="Q3" s="59"/>
      <c r="R3" s="59"/>
      <c r="S3" s="59"/>
      <c r="T3" s="59"/>
      <c r="U3" s="59"/>
      <c r="V3" s="59"/>
      <c r="W3" s="59"/>
      <c r="X3" s="59"/>
      <c r="Y3" s="59"/>
      <c r="Z3" s="59"/>
      <c r="AA3" s="59"/>
      <c r="AB3" s="59"/>
      <c r="AC3" s="60"/>
      <c r="AD3" s="51" t="s">
        <v>4</v>
      </c>
      <c r="AE3" s="52"/>
      <c r="AF3" s="52"/>
      <c r="AG3" s="52"/>
      <c r="AH3" s="417"/>
    </row>
    <row r="4" spans="1:36" ht="15.75" thickBot="1">
      <c r="A4" s="418"/>
      <c r="B4" s="419"/>
      <c r="C4" s="419"/>
      <c r="D4" s="419"/>
      <c r="E4" s="419"/>
      <c r="F4" s="420"/>
      <c r="G4" s="421"/>
      <c r="H4" s="422"/>
      <c r="I4" s="422"/>
      <c r="J4" s="422"/>
      <c r="K4" s="422"/>
      <c r="L4" s="422"/>
      <c r="M4" s="422"/>
      <c r="N4" s="422"/>
      <c r="O4" s="422"/>
      <c r="P4" s="422"/>
      <c r="Q4" s="422"/>
      <c r="R4" s="422"/>
      <c r="S4" s="422"/>
      <c r="T4" s="422"/>
      <c r="U4" s="422"/>
      <c r="V4" s="422"/>
      <c r="W4" s="422"/>
      <c r="X4" s="422"/>
      <c r="Y4" s="422"/>
      <c r="Z4" s="422"/>
      <c r="AA4" s="422"/>
      <c r="AB4" s="422"/>
      <c r="AC4" s="423"/>
      <c r="AD4" s="424" t="s">
        <v>5</v>
      </c>
      <c r="AE4" s="425"/>
      <c r="AF4" s="425"/>
      <c r="AG4" s="425"/>
      <c r="AH4" s="426"/>
    </row>
    <row r="5" spans="1:36" ht="60.75" thickBot="1">
      <c r="A5" s="438" t="s">
        <v>6</v>
      </c>
      <c r="B5" s="437" t="s">
        <v>7</v>
      </c>
      <c r="C5" s="427" t="s">
        <v>8</v>
      </c>
      <c r="D5" s="428" t="s">
        <v>9</v>
      </c>
      <c r="E5" s="428" t="s">
        <v>10</v>
      </c>
      <c r="F5" s="428" t="s">
        <v>11</v>
      </c>
      <c r="G5" s="429" t="s">
        <v>12</v>
      </c>
      <c r="H5" s="428" t="s">
        <v>13</v>
      </c>
      <c r="I5" s="428" t="s">
        <v>14</v>
      </c>
      <c r="J5" s="428" t="s">
        <v>15</v>
      </c>
      <c r="K5" s="428" t="s">
        <v>16</v>
      </c>
      <c r="L5" s="428" t="s">
        <v>17</v>
      </c>
      <c r="M5" s="428" t="s">
        <v>18</v>
      </c>
      <c r="N5" s="428" t="s">
        <v>19</v>
      </c>
      <c r="O5" s="428" t="s">
        <v>20</v>
      </c>
      <c r="P5" s="430" t="s">
        <v>21</v>
      </c>
      <c r="Q5" s="431"/>
      <c r="R5" s="431"/>
      <c r="S5" s="431"/>
      <c r="T5" s="431"/>
      <c r="U5" s="431"/>
      <c r="V5" s="431"/>
      <c r="W5" s="431"/>
      <c r="X5" s="431"/>
      <c r="Y5" s="431"/>
      <c r="Z5" s="431"/>
      <c r="AA5" s="432"/>
      <c r="AB5" s="433" t="s">
        <v>22</v>
      </c>
      <c r="AC5" s="433" t="s">
        <v>23</v>
      </c>
      <c r="AD5" s="434" t="s">
        <v>24</v>
      </c>
      <c r="AE5" s="434" t="s">
        <v>25</v>
      </c>
      <c r="AF5" s="435" t="s">
        <v>26</v>
      </c>
      <c r="AG5" s="435" t="s">
        <v>27</v>
      </c>
      <c r="AH5" s="436" t="s">
        <v>28</v>
      </c>
    </row>
    <row r="6" spans="1:36" ht="72" thickBot="1">
      <c r="A6" s="95" t="s">
        <v>29</v>
      </c>
      <c r="B6" s="7" t="s">
        <v>30</v>
      </c>
      <c r="C6" s="48" t="str">
        <f t="shared" ref="C6:C23" si="0">IF(B6="EFICIENCIA","ORIENTACION A RESULTADOS",IF(B6="SEGURIDAD","ORIENTACION AL USUARIO Y AL CIUDADANO",IF(B6="RESPETO","ORIENTACION AL USUARIO Y AL CIUDADANO",IF(B6="MANTENER CONFIANZA","TRABAJO EN EQUIPO",IF(B6="ENTORNO","COMPROMISO CON LA ORGANIZACION",IF(B6="JALONAR INNOVACIÓN","APRENDIZAJE CONTINUO",IF(B6="ORIENTADO AL LOGRO","ADAPTACION AL CAMBIO",IF(B6="RECONOCER NECESIDADES","ORIENTACION AL USUARIO Y AL CIUDADANO",""))))))))</f>
        <v>ORIENTACION AL USUARIO Y AL CIUDADANO</v>
      </c>
      <c r="D6" s="96" t="s">
        <v>31</v>
      </c>
      <c r="E6" s="97" t="s">
        <v>32</v>
      </c>
      <c r="F6" s="12" t="s">
        <v>33</v>
      </c>
      <c r="G6" s="98" t="s">
        <v>34</v>
      </c>
      <c r="H6" s="12" t="s">
        <v>35</v>
      </c>
      <c r="I6" s="12" t="s">
        <v>36</v>
      </c>
      <c r="J6" s="12" t="s">
        <v>37</v>
      </c>
      <c r="K6" s="12" t="s">
        <v>38</v>
      </c>
      <c r="L6" s="12" t="s">
        <v>39</v>
      </c>
      <c r="M6" s="12" t="s">
        <v>40</v>
      </c>
      <c r="N6" s="12" t="s">
        <v>41</v>
      </c>
      <c r="O6" s="99"/>
      <c r="P6" s="100" t="s">
        <v>42</v>
      </c>
      <c r="Q6" s="101"/>
      <c r="R6" s="101"/>
      <c r="S6" s="101"/>
      <c r="T6" s="101"/>
      <c r="U6" s="100" t="s">
        <v>42</v>
      </c>
      <c r="V6" s="101"/>
      <c r="W6" s="101"/>
      <c r="X6" s="101"/>
      <c r="Y6" s="101"/>
      <c r="Z6" s="101"/>
      <c r="AA6" s="101" t="s">
        <v>42</v>
      </c>
      <c r="AB6" s="102" t="s">
        <v>43</v>
      </c>
      <c r="AC6" s="102"/>
      <c r="AD6" s="103">
        <v>1800</v>
      </c>
      <c r="AE6" s="104"/>
      <c r="AF6" s="105"/>
      <c r="AG6" s="105"/>
      <c r="AH6" s="106"/>
    </row>
    <row r="7" spans="1:36" s="379" customFormat="1" ht="409.6" thickBot="1">
      <c r="A7" s="107" t="s">
        <v>44</v>
      </c>
      <c r="B7" s="108" t="s">
        <v>45</v>
      </c>
      <c r="C7" s="48" t="str">
        <f t="shared" si="0"/>
        <v>ADAPTACION AL CAMBIO</v>
      </c>
      <c r="D7" s="96" t="s">
        <v>46</v>
      </c>
      <c r="E7" s="109" t="s">
        <v>47</v>
      </c>
      <c r="F7" s="12" t="s">
        <v>48</v>
      </c>
      <c r="G7" s="98" t="s">
        <v>49</v>
      </c>
      <c r="H7" s="12" t="s">
        <v>50</v>
      </c>
      <c r="I7" s="12" t="s">
        <v>51</v>
      </c>
      <c r="J7" s="110"/>
      <c r="K7" s="12" t="s">
        <v>52</v>
      </c>
      <c r="L7" s="12" t="s">
        <v>53</v>
      </c>
      <c r="M7" s="111" t="s">
        <v>54</v>
      </c>
      <c r="N7" s="12" t="s">
        <v>55</v>
      </c>
      <c r="O7" s="111" t="s">
        <v>56</v>
      </c>
      <c r="P7" s="112" t="s">
        <v>57</v>
      </c>
      <c r="Q7" s="113"/>
      <c r="R7" s="113"/>
      <c r="S7" s="113"/>
      <c r="T7" s="113"/>
      <c r="U7" s="113"/>
      <c r="V7" s="113"/>
      <c r="W7" s="113"/>
      <c r="X7" s="113"/>
      <c r="Y7" s="113"/>
      <c r="Z7" s="113"/>
      <c r="AA7" s="113"/>
      <c r="AB7" s="114">
        <v>44930</v>
      </c>
      <c r="AC7" s="115">
        <v>44930</v>
      </c>
      <c r="AD7" s="15">
        <v>2</v>
      </c>
      <c r="AE7" s="116">
        <v>3</v>
      </c>
      <c r="AF7" s="117">
        <v>1</v>
      </c>
      <c r="AG7" s="117">
        <v>1</v>
      </c>
      <c r="AH7" s="118" t="s">
        <v>2325</v>
      </c>
      <c r="AI7" s="377" t="s">
        <v>58</v>
      </c>
      <c r="AJ7" s="378"/>
    </row>
    <row r="8" spans="1:36" s="379" customFormat="1" ht="186" thickBot="1">
      <c r="A8" s="107" t="s">
        <v>44</v>
      </c>
      <c r="B8" s="108" t="s">
        <v>45</v>
      </c>
      <c r="C8" s="48" t="str">
        <f t="shared" si="0"/>
        <v>ADAPTACION AL CAMBIO</v>
      </c>
      <c r="D8" s="96" t="s">
        <v>46</v>
      </c>
      <c r="E8" s="109" t="s">
        <v>47</v>
      </c>
      <c r="F8" s="12" t="s">
        <v>59</v>
      </c>
      <c r="G8" s="98" t="s">
        <v>60</v>
      </c>
      <c r="H8" s="12" t="s">
        <v>50</v>
      </c>
      <c r="I8" s="12" t="s">
        <v>61</v>
      </c>
      <c r="J8" s="119"/>
      <c r="K8" s="12" t="s">
        <v>52</v>
      </c>
      <c r="L8" s="12" t="s">
        <v>62</v>
      </c>
      <c r="M8" s="111" t="s">
        <v>54</v>
      </c>
      <c r="N8" s="12" t="s">
        <v>55</v>
      </c>
      <c r="O8" s="111" t="s">
        <v>56</v>
      </c>
      <c r="P8" s="120" t="s">
        <v>57</v>
      </c>
      <c r="Q8" s="113"/>
      <c r="R8" s="113"/>
      <c r="S8" s="113"/>
      <c r="T8" s="113"/>
      <c r="U8" s="113"/>
      <c r="V8" s="113"/>
      <c r="W8" s="113"/>
      <c r="X8" s="113"/>
      <c r="Y8" s="113"/>
      <c r="Z8" s="113"/>
      <c r="AA8" s="113"/>
      <c r="AB8" s="121">
        <v>44946</v>
      </c>
      <c r="AC8" s="121">
        <v>44946</v>
      </c>
      <c r="AD8" s="14">
        <v>2</v>
      </c>
      <c r="AE8" s="14">
        <v>2</v>
      </c>
      <c r="AF8" s="117">
        <v>1</v>
      </c>
      <c r="AG8" s="117">
        <v>1</v>
      </c>
      <c r="AH8" s="6" t="s">
        <v>63</v>
      </c>
      <c r="AJ8" s="378"/>
    </row>
    <row r="9" spans="1:36" ht="114.75" thickBot="1">
      <c r="A9" s="107" t="s">
        <v>44</v>
      </c>
      <c r="B9" s="108" t="s">
        <v>45</v>
      </c>
      <c r="C9" s="48" t="str">
        <f t="shared" si="0"/>
        <v>ADAPTACION AL CAMBIO</v>
      </c>
      <c r="D9" s="96" t="s">
        <v>46</v>
      </c>
      <c r="E9" s="109" t="s">
        <v>47</v>
      </c>
      <c r="F9" s="12" t="s">
        <v>64</v>
      </c>
      <c r="G9" s="98" t="s">
        <v>65</v>
      </c>
      <c r="H9" s="12" t="s">
        <v>50</v>
      </c>
      <c r="I9" s="12" t="s">
        <v>66</v>
      </c>
      <c r="J9" s="119"/>
      <c r="K9" s="12" t="s">
        <v>52</v>
      </c>
      <c r="L9" s="12" t="s">
        <v>62</v>
      </c>
      <c r="M9" s="111" t="s">
        <v>67</v>
      </c>
      <c r="N9" s="12" t="s">
        <v>55</v>
      </c>
      <c r="O9" s="111" t="s">
        <v>56</v>
      </c>
      <c r="P9" s="120" t="s">
        <v>57</v>
      </c>
      <c r="Q9" s="113"/>
      <c r="R9" s="113"/>
      <c r="S9" s="113"/>
      <c r="T9" s="113"/>
      <c r="U9" s="113"/>
      <c r="V9" s="113"/>
      <c r="W9" s="113"/>
      <c r="X9" s="113"/>
      <c r="Y9" s="113"/>
      <c r="Z9" s="113"/>
      <c r="AA9" s="113"/>
      <c r="AB9" s="121">
        <v>44949</v>
      </c>
      <c r="AC9" s="121">
        <v>44949</v>
      </c>
      <c r="AD9" s="14">
        <v>2</v>
      </c>
      <c r="AE9" s="14">
        <v>2</v>
      </c>
      <c r="AF9" s="117">
        <v>1</v>
      </c>
      <c r="AG9" s="117">
        <v>1</v>
      </c>
      <c r="AH9" s="6" t="s">
        <v>63</v>
      </c>
    </row>
    <row r="10" spans="1:36" ht="129" thickBot="1">
      <c r="A10" s="107" t="s">
        <v>44</v>
      </c>
      <c r="B10" s="108" t="s">
        <v>45</v>
      </c>
      <c r="C10" s="48" t="str">
        <f t="shared" si="0"/>
        <v>ADAPTACION AL CAMBIO</v>
      </c>
      <c r="D10" s="96" t="s">
        <v>46</v>
      </c>
      <c r="E10" s="109" t="s">
        <v>47</v>
      </c>
      <c r="F10" s="12" t="s">
        <v>68</v>
      </c>
      <c r="G10" s="98" t="s">
        <v>69</v>
      </c>
      <c r="H10" s="12" t="s">
        <v>50</v>
      </c>
      <c r="I10" s="12" t="s">
        <v>70</v>
      </c>
      <c r="J10" s="119"/>
      <c r="K10" s="12" t="s">
        <v>52</v>
      </c>
      <c r="L10" s="12" t="s">
        <v>62</v>
      </c>
      <c r="M10" s="111" t="s">
        <v>54</v>
      </c>
      <c r="N10" s="12" t="s">
        <v>55</v>
      </c>
      <c r="O10" s="111" t="s">
        <v>56</v>
      </c>
      <c r="P10" s="113"/>
      <c r="Q10" s="120" t="s">
        <v>57</v>
      </c>
      <c r="R10" s="113"/>
      <c r="S10" s="113"/>
      <c r="T10" s="113"/>
      <c r="U10" s="113"/>
      <c r="V10" s="113"/>
      <c r="W10" s="113"/>
      <c r="X10" s="113"/>
      <c r="Y10" s="113"/>
      <c r="Z10" s="113"/>
      <c r="AA10" s="113"/>
      <c r="AB10" s="121">
        <v>44967</v>
      </c>
      <c r="AC10" s="121">
        <v>44967</v>
      </c>
      <c r="AD10" s="14">
        <v>10</v>
      </c>
      <c r="AE10" s="14">
        <v>10</v>
      </c>
      <c r="AF10" s="117">
        <v>0.8</v>
      </c>
      <c r="AG10" s="117">
        <v>0.8</v>
      </c>
      <c r="AH10" s="6" t="s">
        <v>63</v>
      </c>
    </row>
    <row r="11" spans="1:36" ht="114.75" thickBot="1">
      <c r="A11" s="107" t="s">
        <v>44</v>
      </c>
      <c r="B11" s="108" t="s">
        <v>45</v>
      </c>
      <c r="C11" s="48" t="str">
        <f t="shared" si="0"/>
        <v>ADAPTACION AL CAMBIO</v>
      </c>
      <c r="D11" s="96" t="s">
        <v>46</v>
      </c>
      <c r="E11" s="109" t="s">
        <v>47</v>
      </c>
      <c r="F11" s="12" t="s">
        <v>71</v>
      </c>
      <c r="G11" s="98" t="s">
        <v>72</v>
      </c>
      <c r="H11" s="12" t="s">
        <v>50</v>
      </c>
      <c r="I11" s="12" t="s">
        <v>73</v>
      </c>
      <c r="J11" s="119"/>
      <c r="K11" s="12" t="s">
        <v>52</v>
      </c>
      <c r="L11" s="12" t="s">
        <v>62</v>
      </c>
      <c r="M11" s="111" t="s">
        <v>67</v>
      </c>
      <c r="N11" s="12" t="s">
        <v>55</v>
      </c>
      <c r="O11" s="111" t="s">
        <v>56</v>
      </c>
      <c r="P11" s="113"/>
      <c r="Q11" s="120" t="s">
        <v>57</v>
      </c>
      <c r="R11" s="113"/>
      <c r="S11" s="113"/>
      <c r="T11" s="113"/>
      <c r="U11" s="113"/>
      <c r="V11" s="113"/>
      <c r="W11" s="113"/>
      <c r="X11" s="113"/>
      <c r="Y11" s="113"/>
      <c r="Z11" s="113"/>
      <c r="AA11" s="113"/>
      <c r="AB11" s="121">
        <v>44980</v>
      </c>
      <c r="AC11" s="121">
        <v>44980</v>
      </c>
      <c r="AD11" s="14">
        <v>1</v>
      </c>
      <c r="AE11" s="14">
        <v>1</v>
      </c>
      <c r="AF11" s="117">
        <v>1</v>
      </c>
      <c r="AG11" s="117">
        <v>1</v>
      </c>
      <c r="AH11" s="6" t="s">
        <v>63</v>
      </c>
    </row>
    <row r="12" spans="1:36" ht="100.5" thickBot="1">
      <c r="A12" s="107" t="s">
        <v>44</v>
      </c>
      <c r="B12" s="108" t="s">
        <v>45</v>
      </c>
      <c r="C12" s="48" t="str">
        <f t="shared" si="0"/>
        <v>ADAPTACION AL CAMBIO</v>
      </c>
      <c r="D12" s="96" t="s">
        <v>46</v>
      </c>
      <c r="E12" s="109" t="s">
        <v>47</v>
      </c>
      <c r="F12" s="12" t="s">
        <v>74</v>
      </c>
      <c r="G12" s="98" t="s">
        <v>75</v>
      </c>
      <c r="H12" s="12" t="s">
        <v>50</v>
      </c>
      <c r="I12" s="12" t="s">
        <v>76</v>
      </c>
      <c r="J12" s="119"/>
      <c r="K12" s="12" t="s">
        <v>52</v>
      </c>
      <c r="L12" s="12" t="s">
        <v>62</v>
      </c>
      <c r="M12" s="111" t="s">
        <v>67</v>
      </c>
      <c r="N12" s="12" t="s">
        <v>55</v>
      </c>
      <c r="O12" s="111" t="s">
        <v>56</v>
      </c>
      <c r="P12" s="113"/>
      <c r="Q12" s="120" t="s">
        <v>57</v>
      </c>
      <c r="R12" s="113"/>
      <c r="S12" s="113"/>
      <c r="T12" s="113"/>
      <c r="U12" s="113"/>
      <c r="V12" s="113"/>
      <c r="W12" s="113"/>
      <c r="X12" s="113"/>
      <c r="Y12" s="113"/>
      <c r="Z12" s="113"/>
      <c r="AA12" s="113"/>
      <c r="AB12" s="121">
        <v>44981</v>
      </c>
      <c r="AC12" s="121">
        <v>44981</v>
      </c>
      <c r="AD12" s="14">
        <v>1</v>
      </c>
      <c r="AE12" s="14">
        <v>2</v>
      </c>
      <c r="AF12" s="117">
        <v>1</v>
      </c>
      <c r="AG12" s="117">
        <v>1</v>
      </c>
      <c r="AH12" s="6" t="s">
        <v>63</v>
      </c>
    </row>
    <row r="13" spans="1:36" ht="114.75" thickBot="1">
      <c r="A13" s="107" t="s">
        <v>44</v>
      </c>
      <c r="B13" s="108" t="s">
        <v>45</v>
      </c>
      <c r="C13" s="48" t="str">
        <f t="shared" si="0"/>
        <v>ADAPTACION AL CAMBIO</v>
      </c>
      <c r="D13" s="96" t="s">
        <v>46</v>
      </c>
      <c r="E13" s="109" t="s">
        <v>47</v>
      </c>
      <c r="F13" s="12" t="s">
        <v>77</v>
      </c>
      <c r="G13" s="98" t="s">
        <v>78</v>
      </c>
      <c r="H13" s="12" t="s">
        <v>50</v>
      </c>
      <c r="I13" s="12" t="s">
        <v>79</v>
      </c>
      <c r="J13" s="119"/>
      <c r="K13" s="12" t="s">
        <v>52</v>
      </c>
      <c r="L13" s="12" t="s">
        <v>62</v>
      </c>
      <c r="M13" s="111" t="s">
        <v>67</v>
      </c>
      <c r="N13" s="12" t="s">
        <v>55</v>
      </c>
      <c r="O13" s="111" t="s">
        <v>56</v>
      </c>
      <c r="P13" s="113"/>
      <c r="Q13" s="120" t="s">
        <v>57</v>
      </c>
      <c r="R13" s="113"/>
      <c r="S13" s="113"/>
      <c r="T13" s="113"/>
      <c r="U13" s="113"/>
      <c r="V13" s="113"/>
      <c r="W13" s="113"/>
      <c r="X13" s="113"/>
      <c r="Y13" s="113"/>
      <c r="Z13" s="113"/>
      <c r="AA13" s="113"/>
      <c r="AB13" s="121">
        <v>44984</v>
      </c>
      <c r="AC13" s="121">
        <v>44984</v>
      </c>
      <c r="AD13" s="14">
        <v>2</v>
      </c>
      <c r="AE13" s="14">
        <v>3</v>
      </c>
      <c r="AF13" s="117">
        <v>1</v>
      </c>
      <c r="AG13" s="117">
        <v>1</v>
      </c>
      <c r="AH13" s="6" t="s">
        <v>63</v>
      </c>
    </row>
    <row r="14" spans="1:36" ht="114.75" thickBot="1">
      <c r="A14" s="107" t="s">
        <v>44</v>
      </c>
      <c r="B14" s="108" t="s">
        <v>45</v>
      </c>
      <c r="C14" s="48" t="str">
        <f t="shared" si="0"/>
        <v>ADAPTACION AL CAMBIO</v>
      </c>
      <c r="D14" s="96" t="s">
        <v>46</v>
      </c>
      <c r="E14" s="109" t="s">
        <v>47</v>
      </c>
      <c r="F14" s="12" t="s">
        <v>80</v>
      </c>
      <c r="G14" s="98" t="s">
        <v>81</v>
      </c>
      <c r="H14" s="12" t="s">
        <v>50</v>
      </c>
      <c r="I14" s="12" t="s">
        <v>82</v>
      </c>
      <c r="J14" s="119"/>
      <c r="K14" s="12" t="s">
        <v>52</v>
      </c>
      <c r="L14" s="12" t="s">
        <v>62</v>
      </c>
      <c r="M14" s="111" t="s">
        <v>83</v>
      </c>
      <c r="N14" s="12" t="s">
        <v>55</v>
      </c>
      <c r="O14" s="111" t="s">
        <v>56</v>
      </c>
      <c r="P14" s="113"/>
      <c r="Q14" s="113"/>
      <c r="R14" s="120" t="s">
        <v>57</v>
      </c>
      <c r="S14" s="113"/>
      <c r="T14" s="113"/>
      <c r="U14" s="113"/>
      <c r="V14" s="113"/>
      <c r="W14" s="113"/>
      <c r="X14" s="113"/>
      <c r="Y14" s="113"/>
      <c r="Z14" s="113"/>
      <c r="AA14" s="113"/>
      <c r="AB14" s="121">
        <v>44991</v>
      </c>
      <c r="AC14" s="121">
        <v>44991</v>
      </c>
      <c r="AD14" s="14">
        <v>3</v>
      </c>
      <c r="AE14" s="14">
        <v>3</v>
      </c>
      <c r="AF14" s="117">
        <v>1</v>
      </c>
      <c r="AG14" s="117">
        <v>1</v>
      </c>
      <c r="AH14" s="6" t="s">
        <v>63</v>
      </c>
    </row>
    <row r="15" spans="1:36" ht="129" thickBot="1">
      <c r="A15" s="107" t="s">
        <v>44</v>
      </c>
      <c r="B15" s="108" t="s">
        <v>45</v>
      </c>
      <c r="C15" s="48" t="str">
        <f t="shared" si="0"/>
        <v>ADAPTACION AL CAMBIO</v>
      </c>
      <c r="D15" s="96" t="s">
        <v>46</v>
      </c>
      <c r="E15" s="109" t="s">
        <v>47</v>
      </c>
      <c r="F15" s="12" t="s">
        <v>84</v>
      </c>
      <c r="G15" s="98" t="s">
        <v>85</v>
      </c>
      <c r="H15" s="12" t="s">
        <v>50</v>
      </c>
      <c r="I15" s="12" t="s">
        <v>86</v>
      </c>
      <c r="J15" s="119"/>
      <c r="K15" s="12" t="s">
        <v>52</v>
      </c>
      <c r="L15" s="12" t="s">
        <v>62</v>
      </c>
      <c r="M15" s="111" t="s">
        <v>83</v>
      </c>
      <c r="N15" s="12" t="s">
        <v>55</v>
      </c>
      <c r="O15" s="111" t="s">
        <v>56</v>
      </c>
      <c r="P15" s="113"/>
      <c r="Q15" s="113"/>
      <c r="R15" s="120" t="s">
        <v>57</v>
      </c>
      <c r="S15" s="113"/>
      <c r="T15" s="113"/>
      <c r="U15" s="113"/>
      <c r="V15" s="113"/>
      <c r="W15" s="113"/>
      <c r="X15" s="113"/>
      <c r="Y15" s="113"/>
      <c r="Z15" s="113"/>
      <c r="AA15" s="113"/>
      <c r="AB15" s="121">
        <v>44998</v>
      </c>
      <c r="AC15" s="121">
        <v>44998</v>
      </c>
      <c r="AD15" s="14">
        <v>4</v>
      </c>
      <c r="AE15" s="122">
        <v>15</v>
      </c>
      <c r="AF15" s="123">
        <v>0.8</v>
      </c>
      <c r="AG15" s="123">
        <v>0.8</v>
      </c>
      <c r="AH15" s="6" t="s">
        <v>63</v>
      </c>
    </row>
    <row r="16" spans="1:36" ht="114.75" thickBot="1">
      <c r="A16" s="107" t="s">
        <v>44</v>
      </c>
      <c r="B16" s="108" t="s">
        <v>45</v>
      </c>
      <c r="C16" s="48" t="str">
        <f t="shared" si="0"/>
        <v>ADAPTACION AL CAMBIO</v>
      </c>
      <c r="D16" s="96" t="s">
        <v>46</v>
      </c>
      <c r="E16" s="109" t="s">
        <v>47</v>
      </c>
      <c r="F16" s="12" t="s">
        <v>87</v>
      </c>
      <c r="G16" s="98" t="s">
        <v>88</v>
      </c>
      <c r="H16" s="12" t="s">
        <v>50</v>
      </c>
      <c r="I16" s="12" t="s">
        <v>89</v>
      </c>
      <c r="J16" s="119"/>
      <c r="K16" s="12" t="s">
        <v>52</v>
      </c>
      <c r="L16" s="12" t="s">
        <v>62</v>
      </c>
      <c r="M16" s="111" t="s">
        <v>83</v>
      </c>
      <c r="N16" s="12" t="s">
        <v>55</v>
      </c>
      <c r="O16" s="111" t="s">
        <v>56</v>
      </c>
      <c r="P16" s="113"/>
      <c r="Q16" s="113"/>
      <c r="R16" s="120" t="s">
        <v>57</v>
      </c>
      <c r="S16" s="113"/>
      <c r="T16" s="113"/>
      <c r="U16" s="113"/>
      <c r="V16" s="113"/>
      <c r="W16" s="113"/>
      <c r="X16" s="113"/>
      <c r="Y16" s="113"/>
      <c r="Z16" s="113"/>
      <c r="AA16" s="113"/>
      <c r="AB16" s="121">
        <v>45007</v>
      </c>
      <c r="AC16" s="121">
        <v>45007</v>
      </c>
      <c r="AD16" s="14">
        <v>3</v>
      </c>
      <c r="AE16" s="124">
        <v>7</v>
      </c>
      <c r="AF16" s="117">
        <v>1</v>
      </c>
      <c r="AG16" s="117">
        <v>1</v>
      </c>
      <c r="AH16" s="6" t="s">
        <v>63</v>
      </c>
    </row>
    <row r="17" spans="1:36" ht="72" thickBot="1">
      <c r="A17" s="107" t="s">
        <v>44</v>
      </c>
      <c r="B17" s="108" t="s">
        <v>90</v>
      </c>
      <c r="C17" s="48" t="str">
        <f t="shared" si="0"/>
        <v>ORIENTACION A RESULTADOS</v>
      </c>
      <c r="D17" s="96" t="s">
        <v>31</v>
      </c>
      <c r="E17" s="109" t="s">
        <v>91</v>
      </c>
      <c r="F17" s="12" t="s">
        <v>92</v>
      </c>
      <c r="G17" s="98" t="s">
        <v>93</v>
      </c>
      <c r="H17" s="12" t="s">
        <v>50</v>
      </c>
      <c r="I17" s="12" t="s">
        <v>94</v>
      </c>
      <c r="J17" s="96"/>
      <c r="K17" s="12" t="s">
        <v>95</v>
      </c>
      <c r="L17" s="12" t="s">
        <v>62</v>
      </c>
      <c r="M17" s="12" t="s">
        <v>54</v>
      </c>
      <c r="N17" s="12" t="s">
        <v>55</v>
      </c>
      <c r="O17" s="12" t="s">
        <v>56</v>
      </c>
      <c r="P17" s="125"/>
      <c r="Q17" s="125"/>
      <c r="R17" s="125"/>
      <c r="S17" s="126" t="s">
        <v>57</v>
      </c>
      <c r="T17" s="125"/>
      <c r="U17" s="125"/>
      <c r="V17" s="125"/>
      <c r="W17" s="125"/>
      <c r="X17" s="125"/>
      <c r="Y17" s="125"/>
      <c r="Z17" s="125"/>
      <c r="AA17" s="125"/>
      <c r="AB17" s="127">
        <v>45043</v>
      </c>
      <c r="AC17" s="127">
        <v>45043</v>
      </c>
      <c r="AD17" s="122">
        <v>15</v>
      </c>
      <c r="AE17" s="124">
        <v>12</v>
      </c>
      <c r="AF17" s="117">
        <v>1</v>
      </c>
      <c r="AG17" s="117">
        <v>1</v>
      </c>
      <c r="AH17" s="6" t="s">
        <v>63</v>
      </c>
    </row>
    <row r="18" spans="1:36" ht="72" thickBot="1">
      <c r="A18" s="107" t="s">
        <v>44</v>
      </c>
      <c r="B18" s="108" t="s">
        <v>96</v>
      </c>
      <c r="C18" s="48" t="str">
        <f t="shared" si="0"/>
        <v>COMPROMISO CON LA ORGANIZACION</v>
      </c>
      <c r="D18" s="96" t="s">
        <v>31</v>
      </c>
      <c r="E18" s="109" t="s">
        <v>97</v>
      </c>
      <c r="F18" s="12" t="s">
        <v>98</v>
      </c>
      <c r="G18" s="98" t="s">
        <v>99</v>
      </c>
      <c r="H18" s="12" t="s">
        <v>50</v>
      </c>
      <c r="I18" s="12" t="s">
        <v>100</v>
      </c>
      <c r="J18" s="119">
        <v>3100</v>
      </c>
      <c r="K18" s="12" t="s">
        <v>95</v>
      </c>
      <c r="L18" s="111" t="s">
        <v>101</v>
      </c>
      <c r="M18" s="111" t="s">
        <v>67</v>
      </c>
      <c r="N18" s="12" t="s">
        <v>55</v>
      </c>
      <c r="O18" s="12" t="s">
        <v>56</v>
      </c>
      <c r="P18" s="128"/>
      <c r="Q18" s="128"/>
      <c r="R18" s="128"/>
      <c r="S18" s="128"/>
      <c r="T18" s="120" t="s">
        <v>57</v>
      </c>
      <c r="U18" s="128"/>
      <c r="V18" s="128"/>
      <c r="W18" s="128"/>
      <c r="X18" s="128"/>
      <c r="Y18" s="128"/>
      <c r="Z18" s="128"/>
      <c r="AA18" s="128"/>
      <c r="AB18" s="121">
        <v>45068</v>
      </c>
      <c r="AC18" s="121">
        <v>45068</v>
      </c>
      <c r="AD18" s="124">
        <v>7</v>
      </c>
      <c r="AE18" s="124">
        <v>8</v>
      </c>
      <c r="AF18" s="117">
        <v>0.9</v>
      </c>
      <c r="AG18" s="117">
        <v>1</v>
      </c>
      <c r="AH18" s="6" t="s">
        <v>63</v>
      </c>
    </row>
    <row r="19" spans="1:36" ht="100.5" thickBot="1">
      <c r="A19" s="107" t="s">
        <v>44</v>
      </c>
      <c r="B19" s="108" t="s">
        <v>102</v>
      </c>
      <c r="C19" s="48" t="str">
        <f t="shared" si="0"/>
        <v>TRABAJO EN EQUIPO</v>
      </c>
      <c r="D19" s="96" t="s">
        <v>31</v>
      </c>
      <c r="E19" s="109" t="s">
        <v>97</v>
      </c>
      <c r="F19" s="12" t="s">
        <v>103</v>
      </c>
      <c r="G19" s="98" t="s">
        <v>104</v>
      </c>
      <c r="H19" s="12" t="s">
        <v>50</v>
      </c>
      <c r="I19" s="12" t="s">
        <v>105</v>
      </c>
      <c r="J19" s="119"/>
      <c r="K19" s="12" t="s">
        <v>95</v>
      </c>
      <c r="L19" s="111" t="s">
        <v>106</v>
      </c>
      <c r="M19" s="111" t="s">
        <v>67</v>
      </c>
      <c r="N19" s="12" t="s">
        <v>55</v>
      </c>
      <c r="O19" s="12" t="s">
        <v>56</v>
      </c>
      <c r="P19" s="128"/>
      <c r="Q19" s="128"/>
      <c r="R19" s="128"/>
      <c r="S19" s="128"/>
      <c r="T19" s="128"/>
      <c r="U19" s="128"/>
      <c r="V19" s="120" t="s">
        <v>57</v>
      </c>
      <c r="W19" s="128"/>
      <c r="X19" s="128"/>
      <c r="Y19" s="128"/>
      <c r="Z19" s="128"/>
      <c r="AA19" s="128"/>
      <c r="AB19" s="121">
        <v>45117</v>
      </c>
      <c r="AC19" s="121">
        <v>45117</v>
      </c>
      <c r="AD19" s="124">
        <v>12</v>
      </c>
      <c r="AE19" s="124">
        <v>7</v>
      </c>
      <c r="AF19" s="117">
        <v>1</v>
      </c>
      <c r="AG19" s="117">
        <v>1</v>
      </c>
      <c r="AH19" s="6" t="s">
        <v>63</v>
      </c>
    </row>
    <row r="20" spans="1:36" ht="72" thickBot="1">
      <c r="A20" s="107" t="s">
        <v>44</v>
      </c>
      <c r="B20" s="108" t="s">
        <v>30</v>
      </c>
      <c r="C20" s="48" t="str">
        <f t="shared" si="0"/>
        <v>ORIENTACION AL USUARIO Y AL CIUDADANO</v>
      </c>
      <c r="D20" s="96" t="s">
        <v>31</v>
      </c>
      <c r="E20" s="109" t="s">
        <v>91</v>
      </c>
      <c r="F20" s="12" t="s">
        <v>107</v>
      </c>
      <c r="G20" s="98" t="s">
        <v>108</v>
      </c>
      <c r="H20" s="12" t="s">
        <v>50</v>
      </c>
      <c r="I20" s="12" t="s">
        <v>109</v>
      </c>
      <c r="J20" s="119">
        <v>3100</v>
      </c>
      <c r="K20" s="12" t="s">
        <v>95</v>
      </c>
      <c r="L20" s="111" t="s">
        <v>110</v>
      </c>
      <c r="M20" s="111" t="s">
        <v>67</v>
      </c>
      <c r="N20" s="12" t="s">
        <v>55</v>
      </c>
      <c r="O20" s="111" t="s">
        <v>56</v>
      </c>
      <c r="P20" s="128"/>
      <c r="Q20" s="128"/>
      <c r="R20" s="128"/>
      <c r="S20" s="128"/>
      <c r="T20" s="128"/>
      <c r="U20" s="128"/>
      <c r="V20" s="128"/>
      <c r="W20" s="128"/>
      <c r="X20" s="120" t="s">
        <v>57</v>
      </c>
      <c r="Y20" s="128"/>
      <c r="Z20" s="128"/>
      <c r="AA20" s="128"/>
      <c r="AB20" s="121">
        <v>45180</v>
      </c>
      <c r="AC20" s="121">
        <v>45271</v>
      </c>
      <c r="AD20" s="124">
        <v>8</v>
      </c>
      <c r="AE20" s="129"/>
      <c r="AF20" s="130"/>
      <c r="AG20" s="130">
        <f>AE20/AD20</f>
        <v>0</v>
      </c>
      <c r="AH20" s="26" t="s">
        <v>111</v>
      </c>
    </row>
    <row r="21" spans="1:36" ht="86.25" thickBot="1">
      <c r="A21" s="107" t="s">
        <v>44</v>
      </c>
      <c r="B21" s="108" t="s">
        <v>45</v>
      </c>
      <c r="C21" s="48" t="str">
        <f t="shared" si="0"/>
        <v>ADAPTACION AL CAMBIO</v>
      </c>
      <c r="D21" s="96" t="s">
        <v>46</v>
      </c>
      <c r="E21" s="109" t="s">
        <v>47</v>
      </c>
      <c r="F21" s="12" t="s">
        <v>112</v>
      </c>
      <c r="G21" s="98" t="s">
        <v>113</v>
      </c>
      <c r="H21" s="12" t="s">
        <v>50</v>
      </c>
      <c r="I21" s="12" t="s">
        <v>114</v>
      </c>
      <c r="J21" s="119"/>
      <c r="K21" s="12" t="s">
        <v>95</v>
      </c>
      <c r="L21" s="111" t="s">
        <v>101</v>
      </c>
      <c r="M21" s="111" t="s">
        <v>67</v>
      </c>
      <c r="N21" s="12" t="s">
        <v>55</v>
      </c>
      <c r="O21" s="111" t="s">
        <v>56</v>
      </c>
      <c r="P21" s="128"/>
      <c r="Q21" s="128"/>
      <c r="R21" s="128"/>
      <c r="S21" s="128"/>
      <c r="T21" s="128"/>
      <c r="U21" s="128"/>
      <c r="V21" s="128"/>
      <c r="W21" s="128"/>
      <c r="X21" s="128"/>
      <c r="Y21" s="128"/>
      <c r="Z21" s="120" t="s">
        <v>57</v>
      </c>
      <c r="AA21" s="128"/>
      <c r="AB21" s="121">
        <v>45250</v>
      </c>
      <c r="AC21" s="121">
        <v>45250</v>
      </c>
      <c r="AD21" s="124">
        <v>7</v>
      </c>
      <c r="AE21" s="129"/>
      <c r="AF21" s="130"/>
      <c r="AG21" s="130">
        <f t="shared" ref="AG21:AG51" si="1">AE21/AD21</f>
        <v>0</v>
      </c>
      <c r="AH21" s="26" t="s">
        <v>111</v>
      </c>
    </row>
    <row r="22" spans="1:36" s="380" customFormat="1" ht="86.25" thickBot="1">
      <c r="A22" s="131" t="s">
        <v>115</v>
      </c>
      <c r="B22" s="7" t="s">
        <v>30</v>
      </c>
      <c r="C22" s="48" t="str">
        <f t="shared" si="0"/>
        <v>ORIENTACION AL USUARIO Y AL CIUDADANO</v>
      </c>
      <c r="D22" s="11" t="s">
        <v>46</v>
      </c>
      <c r="E22" s="132" t="s">
        <v>97</v>
      </c>
      <c r="F22" s="1" t="s">
        <v>116</v>
      </c>
      <c r="G22" s="2" t="s">
        <v>117</v>
      </c>
      <c r="H22" s="1" t="s">
        <v>118</v>
      </c>
      <c r="I22" s="12" t="s">
        <v>119</v>
      </c>
      <c r="J22" s="1" t="s">
        <v>120</v>
      </c>
      <c r="K22" s="1" t="s">
        <v>121</v>
      </c>
      <c r="L22" s="12" t="s">
        <v>130</v>
      </c>
      <c r="M22" s="11" t="s">
        <v>122</v>
      </c>
      <c r="N22" s="12" t="s">
        <v>136</v>
      </c>
      <c r="O22" s="99"/>
      <c r="P22" s="133">
        <v>44945</v>
      </c>
      <c r="Q22" s="101"/>
      <c r="R22" s="101"/>
      <c r="S22" s="101"/>
      <c r="T22" s="101"/>
      <c r="U22" s="101"/>
      <c r="V22" s="101"/>
      <c r="W22" s="101"/>
      <c r="X22" s="101"/>
      <c r="Y22" s="101"/>
      <c r="Z22" s="101"/>
      <c r="AA22" s="101"/>
      <c r="AB22" s="3">
        <v>44945</v>
      </c>
      <c r="AC22" s="4"/>
      <c r="AD22" s="5">
        <v>11</v>
      </c>
      <c r="AE22" s="5"/>
      <c r="AF22" s="105"/>
      <c r="AG22" s="134">
        <f>AE22/AD22</f>
        <v>0</v>
      </c>
      <c r="AH22" s="6" t="s">
        <v>123</v>
      </c>
      <c r="AJ22" s="381" t="s">
        <v>124</v>
      </c>
    </row>
    <row r="23" spans="1:36" s="380" customFormat="1" ht="86.25" thickBot="1">
      <c r="A23" s="131" t="s">
        <v>115</v>
      </c>
      <c r="B23" s="7" t="s">
        <v>30</v>
      </c>
      <c r="C23" s="48" t="str">
        <f t="shared" si="0"/>
        <v>ORIENTACION AL USUARIO Y AL CIUDADANO</v>
      </c>
      <c r="D23" s="11" t="s">
        <v>46</v>
      </c>
      <c r="E23" s="132" t="s">
        <v>97</v>
      </c>
      <c r="F23" s="1" t="s">
        <v>125</v>
      </c>
      <c r="G23" s="7" t="s">
        <v>126</v>
      </c>
      <c r="H23" s="1" t="s">
        <v>127</v>
      </c>
      <c r="I23" s="1" t="s">
        <v>128</v>
      </c>
      <c r="J23" s="1" t="s">
        <v>129</v>
      </c>
      <c r="K23" s="11" t="s">
        <v>121</v>
      </c>
      <c r="L23" s="1" t="s">
        <v>130</v>
      </c>
      <c r="M23" s="11" t="s">
        <v>122</v>
      </c>
      <c r="N23" s="12" t="s">
        <v>136</v>
      </c>
      <c r="O23" s="99"/>
      <c r="P23" s="135"/>
      <c r="Q23" s="136">
        <v>44980</v>
      </c>
      <c r="R23" s="101"/>
      <c r="S23" s="101"/>
      <c r="T23" s="101"/>
      <c r="U23" s="101"/>
      <c r="V23" s="101"/>
      <c r="W23" s="101"/>
      <c r="X23" s="101"/>
      <c r="Y23" s="101"/>
      <c r="Z23" s="101"/>
      <c r="AA23" s="101"/>
      <c r="AB23" s="9">
        <v>44980</v>
      </c>
      <c r="AC23" s="10"/>
      <c r="AD23" s="5">
        <v>11</v>
      </c>
      <c r="AE23" s="5"/>
      <c r="AF23" s="105"/>
      <c r="AG23" s="134">
        <f>AE23/AD23</f>
        <v>0</v>
      </c>
      <c r="AH23" s="6" t="s">
        <v>123</v>
      </c>
      <c r="AJ23" s="381"/>
    </row>
    <row r="24" spans="1:36" s="380" customFormat="1" ht="100.5" thickBot="1">
      <c r="A24" s="131" t="s">
        <v>115</v>
      </c>
      <c r="B24" s="7" t="s">
        <v>30</v>
      </c>
      <c r="C24" s="48" t="str">
        <f>IF(B24="EFICIENCIA","ORIENTACION A RESULTADOS",IF(B24="SEGURIDAD","ORIENTACION AL USUARIO Y AL CIUDADANO",IF(B24="RESPETO","ORIENTACION AL USUARIO Y AL CIUDADANO",IF(B24="MANTENER CONFIANZA","TRABAJO EN EQUIPO",IF(B24="ENTORNO","COMPROMISO CON LA ORGANIZACION",IF(B24="JALONAR INNOVACIÓN","APRENDIZAJE CONTINUO",IF(B24="ORIENTADO AL LOGRO","ADAPTACION AL CAMBIO",IF(B24="RECONOCER NECESIDADES","ORIENTACION AL USUARIO Y AL CIUDADANO",""))))))))</f>
        <v>ORIENTACION AL USUARIO Y AL CIUDADANO</v>
      </c>
      <c r="D24" s="11" t="s">
        <v>31</v>
      </c>
      <c r="E24" s="137" t="s">
        <v>91</v>
      </c>
      <c r="F24" s="12" t="s">
        <v>131</v>
      </c>
      <c r="G24" s="98" t="s">
        <v>132</v>
      </c>
      <c r="H24" s="12" t="s">
        <v>133</v>
      </c>
      <c r="I24" s="12" t="s">
        <v>134</v>
      </c>
      <c r="J24" s="11" t="s">
        <v>135</v>
      </c>
      <c r="K24" s="11" t="s">
        <v>121</v>
      </c>
      <c r="L24" s="12" t="s">
        <v>130</v>
      </c>
      <c r="M24" s="12" t="s">
        <v>122</v>
      </c>
      <c r="N24" s="12" t="s">
        <v>136</v>
      </c>
      <c r="O24" s="99"/>
      <c r="P24" s="138"/>
      <c r="Q24" s="8"/>
      <c r="R24" s="136">
        <v>45007</v>
      </c>
      <c r="S24" s="101"/>
      <c r="T24" s="101"/>
      <c r="U24" s="101"/>
      <c r="V24" s="101"/>
      <c r="W24" s="101"/>
      <c r="X24" s="101"/>
      <c r="Y24" s="101"/>
      <c r="Z24" s="101"/>
      <c r="AA24" s="101"/>
      <c r="AB24" s="9">
        <v>45007</v>
      </c>
      <c r="AC24" s="10"/>
      <c r="AD24" s="5">
        <v>11</v>
      </c>
      <c r="AE24" s="104"/>
      <c r="AF24" s="105"/>
      <c r="AG24" s="134">
        <f>AE24/AD24</f>
        <v>0</v>
      </c>
      <c r="AH24" s="6" t="s">
        <v>137</v>
      </c>
      <c r="AJ24" s="381"/>
    </row>
    <row r="25" spans="1:36" s="380" customFormat="1" ht="129" thickBot="1">
      <c r="A25" s="139" t="s">
        <v>115</v>
      </c>
      <c r="B25" s="7" t="s">
        <v>30</v>
      </c>
      <c r="C25" s="48" t="str">
        <f t="shared" ref="C25:C88" si="2">IF(B25="EFICIENCIA","ORIENTACION A RESULTADOS",IF(B25="SEGURIDAD","ORIENTACION AL USUARIO Y AL CIUDADANO",IF(B25="RESPETO","ORIENTACION AL USUARIO Y AL CIUDADANO",IF(B25="MANTENER CONFIANZA","TRABAJO EN EQUIPO",IF(B25="ENTORNO","COMPROMISO CON LA ORGANIZACION",IF(B25="JALONAR INNOVACIÓN","APRENDIZAJE CONTINUO",IF(B25="ORIENTADO AL LOGRO","ADAPTACION AL CAMBIO",IF(B25="RECONOCER NECESIDADES","ORIENTACION AL USUARIO Y AL CIUDADANO",""))))))))</f>
        <v>ORIENTACION AL USUARIO Y AL CIUDADANO</v>
      </c>
      <c r="D25" s="11" t="s">
        <v>31</v>
      </c>
      <c r="E25" s="137" t="s">
        <v>91</v>
      </c>
      <c r="F25" s="11" t="s">
        <v>138</v>
      </c>
      <c r="G25" s="7" t="s">
        <v>139</v>
      </c>
      <c r="H25" s="12" t="s">
        <v>140</v>
      </c>
      <c r="I25" s="12" t="s">
        <v>141</v>
      </c>
      <c r="J25" s="111" t="s">
        <v>142</v>
      </c>
      <c r="K25" s="11" t="s">
        <v>121</v>
      </c>
      <c r="L25" s="12" t="s">
        <v>130</v>
      </c>
      <c r="M25" s="111" t="s">
        <v>143</v>
      </c>
      <c r="N25" s="12" t="s">
        <v>136</v>
      </c>
      <c r="O25" s="140"/>
      <c r="P25" s="141"/>
      <c r="Q25" s="141"/>
      <c r="R25" s="13"/>
      <c r="S25" s="142">
        <v>45036</v>
      </c>
      <c r="T25" s="141"/>
      <c r="U25" s="141"/>
      <c r="V25" s="141"/>
      <c r="W25" s="141"/>
      <c r="X25" s="141"/>
      <c r="Y25" s="141"/>
      <c r="Z25" s="141"/>
      <c r="AA25" s="141"/>
      <c r="AB25" s="115">
        <v>45036</v>
      </c>
      <c r="AC25" s="143"/>
      <c r="AD25" s="14">
        <v>11</v>
      </c>
      <c r="AE25" s="116"/>
      <c r="AF25" s="144"/>
      <c r="AG25" s="134">
        <f>AE25/AD25</f>
        <v>0</v>
      </c>
      <c r="AH25" s="145" t="s">
        <v>137</v>
      </c>
      <c r="AJ25" s="381"/>
    </row>
    <row r="26" spans="1:36" s="380" customFormat="1" ht="157.5" thickBot="1">
      <c r="A26" s="95" t="s">
        <v>144</v>
      </c>
      <c r="B26" s="7" t="s">
        <v>30</v>
      </c>
      <c r="C26" s="48" t="str">
        <f t="shared" si="2"/>
        <v>ORIENTACION AL USUARIO Y AL CIUDADANO</v>
      </c>
      <c r="D26" s="11" t="s">
        <v>31</v>
      </c>
      <c r="E26" s="137" t="s">
        <v>91</v>
      </c>
      <c r="F26" s="1" t="s">
        <v>145</v>
      </c>
      <c r="G26" s="7" t="s">
        <v>146</v>
      </c>
      <c r="H26" s="12" t="s">
        <v>147</v>
      </c>
      <c r="I26" s="12" t="s">
        <v>148</v>
      </c>
      <c r="J26" s="111" t="s">
        <v>149</v>
      </c>
      <c r="K26" s="11" t="s">
        <v>121</v>
      </c>
      <c r="L26" s="111" t="s">
        <v>130</v>
      </c>
      <c r="M26" s="111" t="s">
        <v>143</v>
      </c>
      <c r="N26" s="111" t="s">
        <v>136</v>
      </c>
      <c r="O26" s="140"/>
      <c r="P26" s="141"/>
      <c r="Q26" s="141"/>
      <c r="R26" s="141"/>
      <c r="S26" s="13"/>
      <c r="T26" s="142">
        <v>45071</v>
      </c>
      <c r="U26" s="141"/>
      <c r="V26" s="141"/>
      <c r="W26" s="141"/>
      <c r="X26" s="141"/>
      <c r="Y26" s="141"/>
      <c r="Z26" s="141"/>
      <c r="AA26" s="141"/>
      <c r="AB26" s="17">
        <v>45071</v>
      </c>
      <c r="AC26" s="143"/>
      <c r="AD26" s="15">
        <v>11</v>
      </c>
      <c r="AE26" s="116"/>
      <c r="AF26" s="144"/>
      <c r="AG26" s="134">
        <f t="shared" ref="AG26:AG34" si="3">AE26/AD26</f>
        <v>0</v>
      </c>
      <c r="AH26" s="145" t="s">
        <v>137</v>
      </c>
      <c r="AJ26" s="381"/>
    </row>
    <row r="27" spans="1:36" s="380" customFormat="1" ht="157.5" thickBot="1">
      <c r="A27" s="131" t="s">
        <v>115</v>
      </c>
      <c r="B27" s="7" t="s">
        <v>30</v>
      </c>
      <c r="C27" s="48" t="str">
        <f t="shared" si="2"/>
        <v>ORIENTACION AL USUARIO Y AL CIUDADANO</v>
      </c>
      <c r="D27" s="11" t="s">
        <v>31</v>
      </c>
      <c r="E27" s="137" t="s">
        <v>91</v>
      </c>
      <c r="F27" s="12" t="s">
        <v>150</v>
      </c>
      <c r="G27" s="98" t="s">
        <v>151</v>
      </c>
      <c r="H27" s="12" t="s">
        <v>152</v>
      </c>
      <c r="I27" s="12" t="s">
        <v>153</v>
      </c>
      <c r="J27" s="111" t="s">
        <v>154</v>
      </c>
      <c r="K27" s="11" t="s">
        <v>121</v>
      </c>
      <c r="L27" s="111" t="s">
        <v>130</v>
      </c>
      <c r="M27" s="111" t="s">
        <v>122</v>
      </c>
      <c r="N27" s="111" t="s">
        <v>136</v>
      </c>
      <c r="O27" s="140"/>
      <c r="P27" s="141"/>
      <c r="Q27" s="141"/>
      <c r="R27" s="141"/>
      <c r="S27" s="141"/>
      <c r="T27" s="16"/>
      <c r="U27" s="142">
        <v>45099</v>
      </c>
      <c r="V27" s="141"/>
      <c r="W27" s="141"/>
      <c r="X27" s="141"/>
      <c r="Y27" s="141"/>
      <c r="Z27" s="141"/>
      <c r="AA27" s="141"/>
      <c r="AB27" s="17">
        <v>45099</v>
      </c>
      <c r="AC27" s="143"/>
      <c r="AD27" s="14">
        <v>12</v>
      </c>
      <c r="AE27" s="116"/>
      <c r="AF27" s="144"/>
      <c r="AG27" s="134">
        <f t="shared" si="3"/>
        <v>0</v>
      </c>
      <c r="AH27" s="145" t="s">
        <v>137</v>
      </c>
      <c r="AJ27" s="381"/>
    </row>
    <row r="28" spans="1:36" s="380" customFormat="1" ht="114.75" thickBot="1">
      <c r="A28" s="131" t="s">
        <v>115</v>
      </c>
      <c r="B28" s="7" t="s">
        <v>102</v>
      </c>
      <c r="C28" s="48" t="str">
        <f t="shared" si="2"/>
        <v>TRABAJO EN EQUIPO</v>
      </c>
      <c r="D28" s="11" t="s">
        <v>46</v>
      </c>
      <c r="E28" s="137" t="s">
        <v>91</v>
      </c>
      <c r="F28" s="12" t="s">
        <v>155</v>
      </c>
      <c r="G28" s="98" t="s">
        <v>156</v>
      </c>
      <c r="H28" s="12" t="s">
        <v>157</v>
      </c>
      <c r="I28" s="12" t="s">
        <v>158</v>
      </c>
      <c r="J28" s="111" t="s">
        <v>149</v>
      </c>
      <c r="K28" s="11" t="s">
        <v>121</v>
      </c>
      <c r="L28" s="111" t="s">
        <v>130</v>
      </c>
      <c r="M28" s="111" t="s">
        <v>143</v>
      </c>
      <c r="N28" s="111" t="s">
        <v>136</v>
      </c>
      <c r="O28" s="140"/>
      <c r="P28" s="141"/>
      <c r="Q28" s="141"/>
      <c r="R28" s="141"/>
      <c r="S28" s="141"/>
      <c r="T28" s="16"/>
      <c r="U28" s="13"/>
      <c r="V28" s="142">
        <v>45134</v>
      </c>
      <c r="W28" s="141"/>
      <c r="X28" s="141"/>
      <c r="Y28" s="141"/>
      <c r="Z28" s="141"/>
      <c r="AA28" s="141"/>
      <c r="AB28" s="17">
        <v>45134</v>
      </c>
      <c r="AC28" s="143"/>
      <c r="AD28" s="14">
        <v>11</v>
      </c>
      <c r="AE28" s="116"/>
      <c r="AF28" s="144"/>
      <c r="AG28" s="134">
        <f t="shared" si="3"/>
        <v>0</v>
      </c>
      <c r="AH28" s="145" t="s">
        <v>137</v>
      </c>
      <c r="AJ28" s="381"/>
    </row>
    <row r="29" spans="1:36" s="380" customFormat="1" ht="100.5" thickBot="1">
      <c r="A29" s="24" t="s">
        <v>115</v>
      </c>
      <c r="B29" s="7" t="s">
        <v>90</v>
      </c>
      <c r="C29" s="48" t="str">
        <f t="shared" si="2"/>
        <v>ORIENTACION A RESULTADOS</v>
      </c>
      <c r="D29" s="11" t="s">
        <v>31</v>
      </c>
      <c r="E29" s="146" t="s">
        <v>91</v>
      </c>
      <c r="F29" s="1" t="s">
        <v>159</v>
      </c>
      <c r="G29" s="2" t="s">
        <v>160</v>
      </c>
      <c r="H29" s="1" t="s">
        <v>161</v>
      </c>
      <c r="I29" s="1" t="s">
        <v>162</v>
      </c>
      <c r="J29" s="111" t="s">
        <v>163</v>
      </c>
      <c r="K29" s="11" t="s">
        <v>121</v>
      </c>
      <c r="L29" s="111" t="s">
        <v>130</v>
      </c>
      <c r="M29" s="18" t="s">
        <v>122</v>
      </c>
      <c r="N29" s="111" t="s">
        <v>136</v>
      </c>
      <c r="O29" s="140"/>
      <c r="P29" s="141"/>
      <c r="Q29" s="141"/>
      <c r="R29" s="141"/>
      <c r="S29" s="141"/>
      <c r="T29" s="141"/>
      <c r="U29" s="13"/>
      <c r="V29" s="141"/>
      <c r="W29" s="142">
        <v>45162</v>
      </c>
      <c r="X29" s="141"/>
      <c r="Y29" s="141"/>
      <c r="Z29" s="141"/>
      <c r="AA29" s="141"/>
      <c r="AB29" s="147">
        <v>45162</v>
      </c>
      <c r="AC29" s="143"/>
      <c r="AD29" s="14">
        <v>11</v>
      </c>
      <c r="AE29" s="116"/>
      <c r="AF29" s="144"/>
      <c r="AG29" s="134">
        <f t="shared" si="3"/>
        <v>0</v>
      </c>
      <c r="AH29" s="145" t="s">
        <v>137</v>
      </c>
      <c r="AJ29" s="381"/>
    </row>
    <row r="30" spans="1:36" s="380" customFormat="1" ht="186" thickBot="1">
      <c r="A30" s="139" t="s">
        <v>115</v>
      </c>
      <c r="B30" s="7" t="s">
        <v>30</v>
      </c>
      <c r="C30" s="48" t="str">
        <f t="shared" si="2"/>
        <v>ORIENTACION AL USUARIO Y AL CIUDADANO</v>
      </c>
      <c r="D30" s="11" t="s">
        <v>31</v>
      </c>
      <c r="E30" s="137" t="s">
        <v>91</v>
      </c>
      <c r="F30" s="1" t="s">
        <v>164</v>
      </c>
      <c r="G30" s="2" t="s">
        <v>165</v>
      </c>
      <c r="H30" s="1" t="s">
        <v>166</v>
      </c>
      <c r="I30" s="1" t="s">
        <v>167</v>
      </c>
      <c r="J30" s="111" t="s">
        <v>168</v>
      </c>
      <c r="K30" s="11" t="s">
        <v>121</v>
      </c>
      <c r="L30" s="111" t="s">
        <v>130</v>
      </c>
      <c r="M30" s="18" t="s">
        <v>122</v>
      </c>
      <c r="N30" s="111" t="s">
        <v>136</v>
      </c>
      <c r="O30" s="140"/>
      <c r="P30" s="141"/>
      <c r="Q30" s="141"/>
      <c r="R30" s="141"/>
      <c r="S30" s="141"/>
      <c r="T30" s="141"/>
      <c r="U30" s="141"/>
      <c r="V30" s="16"/>
      <c r="W30" s="141"/>
      <c r="X30" s="142">
        <v>45190</v>
      </c>
      <c r="Y30" s="141"/>
      <c r="Z30" s="141"/>
      <c r="AA30" s="141"/>
      <c r="AB30" s="17">
        <v>45190</v>
      </c>
      <c r="AC30" s="143"/>
      <c r="AD30" s="14">
        <v>11</v>
      </c>
      <c r="AE30" s="116"/>
      <c r="AF30" s="144"/>
      <c r="AG30" s="134">
        <f t="shared" si="3"/>
        <v>0</v>
      </c>
      <c r="AH30" s="145" t="s">
        <v>137</v>
      </c>
      <c r="AJ30" s="381"/>
    </row>
    <row r="31" spans="1:36" s="380" customFormat="1" ht="86.25" thickBot="1">
      <c r="A31" s="131" t="s">
        <v>115</v>
      </c>
      <c r="B31" s="7" t="s">
        <v>90</v>
      </c>
      <c r="C31" s="48" t="str">
        <f t="shared" si="2"/>
        <v>ORIENTACION A RESULTADOS</v>
      </c>
      <c r="D31" s="11" t="s">
        <v>46</v>
      </c>
      <c r="E31" s="146" t="s">
        <v>47</v>
      </c>
      <c r="F31" s="1" t="s">
        <v>169</v>
      </c>
      <c r="G31" s="2" t="s">
        <v>170</v>
      </c>
      <c r="H31" s="1" t="s">
        <v>171</v>
      </c>
      <c r="I31" s="1" t="s">
        <v>172</v>
      </c>
      <c r="J31" s="148" t="s">
        <v>173</v>
      </c>
      <c r="K31" s="11" t="s">
        <v>121</v>
      </c>
      <c r="L31" s="148" t="s">
        <v>130</v>
      </c>
      <c r="M31" s="18" t="s">
        <v>122</v>
      </c>
      <c r="N31" s="111" t="s">
        <v>136</v>
      </c>
      <c r="O31" s="140"/>
      <c r="P31" s="141"/>
      <c r="Q31" s="141"/>
      <c r="R31" s="141"/>
      <c r="S31" s="141"/>
      <c r="T31" s="141"/>
      <c r="U31" s="141"/>
      <c r="V31" s="141"/>
      <c r="W31" s="13"/>
      <c r="X31" s="141"/>
      <c r="Y31" s="142">
        <v>45218</v>
      </c>
      <c r="Z31" s="141"/>
      <c r="AA31" s="141"/>
      <c r="AB31" s="115">
        <v>45218</v>
      </c>
      <c r="AC31" s="143"/>
      <c r="AD31" s="14">
        <v>11</v>
      </c>
      <c r="AE31" s="116"/>
      <c r="AF31" s="144"/>
      <c r="AG31" s="134">
        <f t="shared" si="3"/>
        <v>0</v>
      </c>
      <c r="AH31" s="145" t="s">
        <v>137</v>
      </c>
      <c r="AJ31" s="381"/>
    </row>
    <row r="32" spans="1:36" s="380" customFormat="1" ht="86.25" thickBot="1">
      <c r="A32" s="131" t="s">
        <v>115</v>
      </c>
      <c r="B32" s="19" t="s">
        <v>30</v>
      </c>
      <c r="C32" s="48" t="str">
        <f t="shared" si="2"/>
        <v>ORIENTACION AL USUARIO Y AL CIUDADANO</v>
      </c>
      <c r="D32" s="18" t="s">
        <v>46</v>
      </c>
      <c r="E32" s="137" t="s">
        <v>47</v>
      </c>
      <c r="F32" s="111" t="s">
        <v>174</v>
      </c>
      <c r="G32" s="20" t="s">
        <v>175</v>
      </c>
      <c r="H32" s="12" t="s">
        <v>176</v>
      </c>
      <c r="I32" s="12" t="s">
        <v>177</v>
      </c>
      <c r="J32" s="111"/>
      <c r="K32" s="140" t="s">
        <v>121</v>
      </c>
      <c r="L32" s="111" t="s">
        <v>130</v>
      </c>
      <c r="M32" s="18" t="s">
        <v>122</v>
      </c>
      <c r="N32" s="111" t="s">
        <v>136</v>
      </c>
      <c r="O32" s="140"/>
      <c r="P32" s="141"/>
      <c r="Q32" s="141"/>
      <c r="R32" s="141"/>
      <c r="S32" s="141"/>
      <c r="T32" s="141"/>
      <c r="U32" s="141"/>
      <c r="V32" s="141"/>
      <c r="W32" s="141"/>
      <c r="X32" s="16"/>
      <c r="Y32" s="141"/>
      <c r="Z32" s="142">
        <v>45253</v>
      </c>
      <c r="AA32" s="141"/>
      <c r="AB32" s="115">
        <v>45253</v>
      </c>
      <c r="AC32" s="143"/>
      <c r="AD32" s="15">
        <v>11</v>
      </c>
      <c r="AE32" s="116"/>
      <c r="AF32" s="144"/>
      <c r="AG32" s="134">
        <f t="shared" si="3"/>
        <v>0</v>
      </c>
      <c r="AH32" s="145" t="s">
        <v>137</v>
      </c>
      <c r="AJ32" s="381"/>
    </row>
    <row r="33" spans="1:36" s="380" customFormat="1" ht="86.25" thickBot="1">
      <c r="A33" s="131" t="s">
        <v>115</v>
      </c>
      <c r="B33" s="19" t="s">
        <v>30</v>
      </c>
      <c r="C33" s="48" t="str">
        <f t="shared" si="2"/>
        <v>ORIENTACION AL USUARIO Y AL CIUDADANO</v>
      </c>
      <c r="D33" s="18" t="s">
        <v>31</v>
      </c>
      <c r="E33" s="21" t="s">
        <v>91</v>
      </c>
      <c r="F33" s="111" t="s">
        <v>178</v>
      </c>
      <c r="G33" s="20" t="s">
        <v>179</v>
      </c>
      <c r="H33" s="18" t="s">
        <v>180</v>
      </c>
      <c r="I33" s="111" t="s">
        <v>181</v>
      </c>
      <c r="J33" s="111" t="s">
        <v>149</v>
      </c>
      <c r="K33" s="18" t="s">
        <v>121</v>
      </c>
      <c r="L33" s="111" t="s">
        <v>130</v>
      </c>
      <c r="M33" s="18" t="s">
        <v>122</v>
      </c>
      <c r="N33" s="111" t="s">
        <v>136</v>
      </c>
      <c r="O33" s="140"/>
      <c r="P33" s="141"/>
      <c r="Q33" s="141"/>
      <c r="R33" s="141"/>
      <c r="S33" s="141"/>
      <c r="T33" s="141"/>
      <c r="U33" s="141"/>
      <c r="V33" s="141"/>
      <c r="W33" s="141"/>
      <c r="X33" s="141"/>
      <c r="Y33" s="141"/>
      <c r="Z33" s="141"/>
      <c r="AA33" s="17">
        <v>45281</v>
      </c>
      <c r="AB33" s="115">
        <v>45281</v>
      </c>
      <c r="AC33" s="143"/>
      <c r="AD33" s="15">
        <v>11</v>
      </c>
      <c r="AE33" s="116"/>
      <c r="AF33" s="144"/>
      <c r="AG33" s="144">
        <f t="shared" si="3"/>
        <v>0</v>
      </c>
      <c r="AH33" s="145" t="s">
        <v>137</v>
      </c>
      <c r="AJ33" s="381"/>
    </row>
    <row r="34" spans="1:36" s="380" customFormat="1" ht="186" thickBot="1">
      <c r="A34" s="131" t="s">
        <v>182</v>
      </c>
      <c r="B34" s="41" t="s">
        <v>30</v>
      </c>
      <c r="C34" s="48" t="str">
        <f t="shared" si="2"/>
        <v>ORIENTACION AL USUARIO Y AL CIUDADANO</v>
      </c>
      <c r="D34" s="149" t="s">
        <v>31</v>
      </c>
      <c r="E34" s="150" t="s">
        <v>91</v>
      </c>
      <c r="F34" s="149" t="s">
        <v>183</v>
      </c>
      <c r="G34" s="41" t="s">
        <v>184</v>
      </c>
      <c r="H34" s="149" t="s">
        <v>185</v>
      </c>
      <c r="I34" s="61" t="s">
        <v>186</v>
      </c>
      <c r="J34" s="151" t="s">
        <v>168</v>
      </c>
      <c r="K34" s="149" t="s">
        <v>121</v>
      </c>
      <c r="L34" s="18" t="s">
        <v>187</v>
      </c>
      <c r="M34" s="18" t="s">
        <v>122</v>
      </c>
      <c r="N34" s="111" t="s">
        <v>136</v>
      </c>
      <c r="O34" s="152"/>
      <c r="P34" s="153"/>
      <c r="Q34" s="153"/>
      <c r="R34" s="153"/>
      <c r="S34" s="153"/>
      <c r="T34" s="153"/>
      <c r="U34" s="154"/>
      <c r="V34" s="155">
        <v>45126</v>
      </c>
      <c r="W34" s="153"/>
      <c r="X34" s="153"/>
      <c r="Y34" s="153"/>
      <c r="Z34" s="153"/>
      <c r="AA34" s="153"/>
      <c r="AB34" s="62">
        <v>45126</v>
      </c>
      <c r="AC34" s="156"/>
      <c r="AD34" s="157">
        <v>20</v>
      </c>
      <c r="AE34" s="157"/>
      <c r="AF34" s="158"/>
      <c r="AG34" s="158">
        <f t="shared" si="3"/>
        <v>0</v>
      </c>
      <c r="AH34" s="145" t="s">
        <v>137</v>
      </c>
      <c r="AJ34" s="381" t="s">
        <v>188</v>
      </c>
    </row>
    <row r="35" spans="1:36" ht="57.75" thickBot="1">
      <c r="A35" s="298" t="s">
        <v>189</v>
      </c>
      <c r="B35" s="41" t="s">
        <v>30</v>
      </c>
      <c r="C35" s="48" t="str">
        <f t="shared" si="2"/>
        <v>ORIENTACION AL USUARIO Y AL CIUDADANO</v>
      </c>
      <c r="D35" s="149" t="s">
        <v>31</v>
      </c>
      <c r="E35" s="160" t="s">
        <v>190</v>
      </c>
      <c r="F35" s="161" t="s">
        <v>191</v>
      </c>
      <c r="G35" s="41" t="s">
        <v>192</v>
      </c>
      <c r="H35" s="149" t="s">
        <v>193</v>
      </c>
      <c r="I35" s="61" t="s">
        <v>194</v>
      </c>
      <c r="J35" s="61" t="s">
        <v>195</v>
      </c>
      <c r="K35" s="61" t="s">
        <v>196</v>
      </c>
      <c r="L35" s="162" t="s">
        <v>197</v>
      </c>
      <c r="M35" s="149">
        <v>1</v>
      </c>
      <c r="N35" s="61" t="s">
        <v>198</v>
      </c>
      <c r="O35" s="61" t="s">
        <v>199</v>
      </c>
      <c r="P35" s="162" t="s">
        <v>200</v>
      </c>
      <c r="Q35" s="162" t="s">
        <v>201</v>
      </c>
      <c r="R35" s="162" t="s">
        <v>202</v>
      </c>
      <c r="S35" s="162"/>
      <c r="T35" s="162" t="s">
        <v>203</v>
      </c>
      <c r="U35" s="162"/>
      <c r="V35" s="162" t="s">
        <v>204</v>
      </c>
      <c r="W35" s="162"/>
      <c r="X35" s="162" t="s">
        <v>205</v>
      </c>
      <c r="Y35" s="162"/>
      <c r="Z35" s="162" t="s">
        <v>206</v>
      </c>
      <c r="AA35" s="162"/>
      <c r="AB35" s="163" t="s">
        <v>207</v>
      </c>
      <c r="AC35" s="162"/>
      <c r="AD35" s="129"/>
      <c r="AE35" s="129"/>
      <c r="AF35" s="130"/>
      <c r="AG35" s="130" t="e">
        <f t="shared" si="1"/>
        <v>#DIV/0!</v>
      </c>
      <c r="AH35" s="26" t="s">
        <v>111</v>
      </c>
    </row>
    <row r="36" spans="1:36" ht="57.75" thickBot="1">
      <c r="A36" s="298" t="s">
        <v>189</v>
      </c>
      <c r="B36" s="41" t="s">
        <v>30</v>
      </c>
      <c r="C36" s="48" t="str">
        <f t="shared" si="2"/>
        <v>ORIENTACION AL USUARIO Y AL CIUDADANO</v>
      </c>
      <c r="D36" s="149" t="s">
        <v>31</v>
      </c>
      <c r="E36" s="160" t="s">
        <v>190</v>
      </c>
      <c r="F36" s="161" t="s">
        <v>191</v>
      </c>
      <c r="G36" s="41" t="s">
        <v>192</v>
      </c>
      <c r="H36" s="149" t="s">
        <v>193</v>
      </c>
      <c r="I36" s="61" t="s">
        <v>194</v>
      </c>
      <c r="J36" s="61" t="s">
        <v>195</v>
      </c>
      <c r="K36" s="61" t="s">
        <v>196</v>
      </c>
      <c r="L36" s="162" t="s">
        <v>208</v>
      </c>
      <c r="M36" s="149">
        <v>1</v>
      </c>
      <c r="N36" s="61" t="s">
        <v>198</v>
      </c>
      <c r="O36" s="61" t="s">
        <v>199</v>
      </c>
      <c r="P36" s="162" t="s">
        <v>200</v>
      </c>
      <c r="Q36" s="162" t="s">
        <v>201</v>
      </c>
      <c r="R36" s="162" t="s">
        <v>202</v>
      </c>
      <c r="S36" s="162"/>
      <c r="T36" s="162" t="s">
        <v>203</v>
      </c>
      <c r="U36" s="162"/>
      <c r="V36" s="162" t="s">
        <v>204</v>
      </c>
      <c r="W36" s="162"/>
      <c r="X36" s="162" t="s">
        <v>205</v>
      </c>
      <c r="Y36" s="162"/>
      <c r="Z36" s="162" t="s">
        <v>206</v>
      </c>
      <c r="AA36" s="162"/>
      <c r="AB36" s="163" t="s">
        <v>207</v>
      </c>
      <c r="AC36" s="162"/>
      <c r="AD36" s="129"/>
      <c r="AE36" s="129"/>
      <c r="AF36" s="130"/>
      <c r="AG36" s="130" t="e">
        <f t="shared" si="1"/>
        <v>#DIV/0!</v>
      </c>
      <c r="AH36" s="26" t="s">
        <v>111</v>
      </c>
    </row>
    <row r="37" spans="1:36" ht="57.75" thickBot="1">
      <c r="A37" s="298" t="s">
        <v>189</v>
      </c>
      <c r="B37" s="41" t="s">
        <v>30</v>
      </c>
      <c r="C37" s="48" t="str">
        <f t="shared" si="2"/>
        <v>ORIENTACION AL USUARIO Y AL CIUDADANO</v>
      </c>
      <c r="D37" s="149" t="s">
        <v>31</v>
      </c>
      <c r="E37" s="160" t="s">
        <v>190</v>
      </c>
      <c r="F37" s="161" t="s">
        <v>191</v>
      </c>
      <c r="G37" s="41" t="s">
        <v>192</v>
      </c>
      <c r="H37" s="149" t="s">
        <v>193</v>
      </c>
      <c r="I37" s="61" t="s">
        <v>194</v>
      </c>
      <c r="J37" s="61" t="s">
        <v>195</v>
      </c>
      <c r="K37" s="61" t="s">
        <v>196</v>
      </c>
      <c r="L37" s="162" t="s">
        <v>209</v>
      </c>
      <c r="M37" s="149">
        <v>1</v>
      </c>
      <c r="N37" s="61" t="s">
        <v>198</v>
      </c>
      <c r="O37" s="61" t="s">
        <v>199</v>
      </c>
      <c r="P37" s="162" t="s">
        <v>210</v>
      </c>
      <c r="Q37" s="162"/>
      <c r="R37" s="162" t="s">
        <v>211</v>
      </c>
      <c r="S37" s="162"/>
      <c r="T37" s="162" t="s">
        <v>212</v>
      </c>
      <c r="U37" s="162"/>
      <c r="V37" s="162" t="s">
        <v>213</v>
      </c>
      <c r="W37" s="162"/>
      <c r="X37" s="162" t="s">
        <v>214</v>
      </c>
      <c r="Y37" s="162"/>
      <c r="Z37" s="162" t="s">
        <v>215</v>
      </c>
      <c r="AA37" s="162"/>
      <c r="AB37" s="163" t="s">
        <v>207</v>
      </c>
      <c r="AC37" s="162"/>
      <c r="AD37" s="129"/>
      <c r="AE37" s="129"/>
      <c r="AF37" s="130"/>
      <c r="AG37" s="130" t="e">
        <f t="shared" si="1"/>
        <v>#DIV/0!</v>
      </c>
      <c r="AH37" s="26" t="s">
        <v>111</v>
      </c>
    </row>
    <row r="38" spans="1:36" ht="57.75" thickBot="1">
      <c r="A38" s="298" t="s">
        <v>189</v>
      </c>
      <c r="B38" s="41" t="s">
        <v>30</v>
      </c>
      <c r="C38" s="48" t="str">
        <f t="shared" si="2"/>
        <v>ORIENTACION AL USUARIO Y AL CIUDADANO</v>
      </c>
      <c r="D38" s="149" t="s">
        <v>31</v>
      </c>
      <c r="E38" s="160" t="s">
        <v>190</v>
      </c>
      <c r="F38" s="161" t="s">
        <v>191</v>
      </c>
      <c r="G38" s="41" t="s">
        <v>192</v>
      </c>
      <c r="H38" s="149" t="s">
        <v>193</v>
      </c>
      <c r="I38" s="61" t="s">
        <v>194</v>
      </c>
      <c r="J38" s="61" t="s">
        <v>195</v>
      </c>
      <c r="K38" s="61" t="s">
        <v>196</v>
      </c>
      <c r="L38" s="162" t="s">
        <v>216</v>
      </c>
      <c r="M38" s="149">
        <v>1</v>
      </c>
      <c r="N38" s="61" t="s">
        <v>198</v>
      </c>
      <c r="O38" s="61" t="s">
        <v>199</v>
      </c>
      <c r="P38" s="162" t="s">
        <v>217</v>
      </c>
      <c r="Q38" s="162"/>
      <c r="R38" s="162" t="s">
        <v>218</v>
      </c>
      <c r="S38" s="162"/>
      <c r="T38" s="162" t="s">
        <v>203</v>
      </c>
      <c r="U38" s="162"/>
      <c r="V38" s="162" t="s">
        <v>204</v>
      </c>
      <c r="W38" s="162"/>
      <c r="X38" s="162" t="s">
        <v>205</v>
      </c>
      <c r="Y38" s="162"/>
      <c r="Z38" s="162" t="s">
        <v>219</v>
      </c>
      <c r="AA38" s="162"/>
      <c r="AB38" s="163" t="s">
        <v>207</v>
      </c>
      <c r="AC38" s="162"/>
      <c r="AD38" s="129"/>
      <c r="AE38" s="129"/>
      <c r="AF38" s="130"/>
      <c r="AG38" s="130" t="e">
        <f t="shared" si="1"/>
        <v>#DIV/0!</v>
      </c>
      <c r="AH38" s="26" t="s">
        <v>111</v>
      </c>
    </row>
    <row r="39" spans="1:36" ht="57.75" thickBot="1">
      <c r="A39" s="298" t="s">
        <v>189</v>
      </c>
      <c r="B39" s="41" t="s">
        <v>30</v>
      </c>
      <c r="C39" s="48" t="str">
        <f t="shared" si="2"/>
        <v>ORIENTACION AL USUARIO Y AL CIUDADANO</v>
      </c>
      <c r="D39" s="149" t="s">
        <v>31</v>
      </c>
      <c r="E39" s="160" t="s">
        <v>190</v>
      </c>
      <c r="F39" s="161" t="s">
        <v>191</v>
      </c>
      <c r="G39" s="41" t="s">
        <v>192</v>
      </c>
      <c r="H39" s="149" t="s">
        <v>193</v>
      </c>
      <c r="I39" s="61" t="s">
        <v>194</v>
      </c>
      <c r="J39" s="61" t="s">
        <v>195</v>
      </c>
      <c r="K39" s="61" t="s">
        <v>196</v>
      </c>
      <c r="L39" s="162" t="s">
        <v>220</v>
      </c>
      <c r="M39" s="149">
        <v>1</v>
      </c>
      <c r="N39" s="61" t="s">
        <v>198</v>
      </c>
      <c r="O39" s="61" t="s">
        <v>199</v>
      </c>
      <c r="P39" s="162"/>
      <c r="Q39" s="162"/>
      <c r="R39" s="162" t="s">
        <v>221</v>
      </c>
      <c r="S39" s="162"/>
      <c r="T39" s="162"/>
      <c r="U39" s="162" t="s">
        <v>222</v>
      </c>
      <c r="V39" s="162"/>
      <c r="W39" s="162"/>
      <c r="X39" s="162" t="s">
        <v>223</v>
      </c>
      <c r="Y39" s="162"/>
      <c r="Z39" s="162" t="s">
        <v>224</v>
      </c>
      <c r="AA39" s="162"/>
      <c r="AB39" s="162" t="s">
        <v>225</v>
      </c>
      <c r="AC39" s="162"/>
      <c r="AD39" s="129"/>
      <c r="AE39" s="129"/>
      <c r="AF39" s="130"/>
      <c r="AG39" s="130" t="e">
        <f t="shared" si="1"/>
        <v>#DIV/0!</v>
      </c>
      <c r="AH39" s="26" t="s">
        <v>111</v>
      </c>
    </row>
    <row r="40" spans="1:36" ht="57.75" thickBot="1">
      <c r="A40" s="298" t="s">
        <v>189</v>
      </c>
      <c r="B40" s="41" t="s">
        <v>30</v>
      </c>
      <c r="C40" s="48" t="str">
        <f t="shared" si="2"/>
        <v>ORIENTACION AL USUARIO Y AL CIUDADANO</v>
      </c>
      <c r="D40" s="149" t="s">
        <v>31</v>
      </c>
      <c r="E40" s="160" t="s">
        <v>190</v>
      </c>
      <c r="F40" s="161" t="s">
        <v>191</v>
      </c>
      <c r="G40" s="41" t="s">
        <v>192</v>
      </c>
      <c r="H40" s="149" t="s">
        <v>193</v>
      </c>
      <c r="I40" s="61" t="s">
        <v>194</v>
      </c>
      <c r="J40" s="61" t="s">
        <v>195</v>
      </c>
      <c r="K40" s="61" t="s">
        <v>196</v>
      </c>
      <c r="L40" s="162" t="s">
        <v>226</v>
      </c>
      <c r="M40" s="149">
        <v>1</v>
      </c>
      <c r="N40" s="61" t="s">
        <v>198</v>
      </c>
      <c r="O40" s="61" t="s">
        <v>199</v>
      </c>
      <c r="P40" s="162"/>
      <c r="Q40" s="162" t="s">
        <v>227</v>
      </c>
      <c r="R40" s="162"/>
      <c r="S40" s="162"/>
      <c r="T40" s="162" t="s">
        <v>221</v>
      </c>
      <c r="U40" s="162"/>
      <c r="V40" s="162"/>
      <c r="W40" s="162" t="s">
        <v>210</v>
      </c>
      <c r="X40" s="162"/>
      <c r="Y40" s="162"/>
      <c r="Z40" s="162" t="s">
        <v>224</v>
      </c>
      <c r="AA40" s="162"/>
      <c r="AB40" s="162" t="s">
        <v>228</v>
      </c>
      <c r="AC40" s="162"/>
      <c r="AD40" s="129"/>
      <c r="AE40" s="129"/>
      <c r="AF40" s="130"/>
      <c r="AG40" s="130" t="e">
        <f t="shared" si="1"/>
        <v>#DIV/0!</v>
      </c>
      <c r="AH40" s="26" t="s">
        <v>111</v>
      </c>
    </row>
    <row r="41" spans="1:36" ht="57.75" thickBot="1">
      <c r="A41" s="298" t="s">
        <v>189</v>
      </c>
      <c r="B41" s="41" t="s">
        <v>30</v>
      </c>
      <c r="C41" s="48" t="str">
        <f t="shared" si="2"/>
        <v>ORIENTACION AL USUARIO Y AL CIUDADANO</v>
      </c>
      <c r="D41" s="149" t="s">
        <v>31</v>
      </c>
      <c r="E41" s="160" t="s">
        <v>190</v>
      </c>
      <c r="F41" s="161" t="s">
        <v>191</v>
      </c>
      <c r="G41" s="41" t="s">
        <v>192</v>
      </c>
      <c r="H41" s="149" t="s">
        <v>193</v>
      </c>
      <c r="I41" s="61" t="s">
        <v>194</v>
      </c>
      <c r="J41" s="61" t="s">
        <v>195</v>
      </c>
      <c r="K41" s="61" t="s">
        <v>196</v>
      </c>
      <c r="L41" s="162" t="s">
        <v>229</v>
      </c>
      <c r="M41" s="149">
        <v>1</v>
      </c>
      <c r="N41" s="61" t="s">
        <v>198</v>
      </c>
      <c r="O41" s="61" t="s">
        <v>199</v>
      </c>
      <c r="P41" s="162"/>
      <c r="Q41" s="162" t="s">
        <v>230</v>
      </c>
      <c r="R41" s="162"/>
      <c r="S41" s="162"/>
      <c r="T41" s="162" t="s">
        <v>221</v>
      </c>
      <c r="U41" s="162"/>
      <c r="V41" s="162"/>
      <c r="W41" s="162" t="s">
        <v>231</v>
      </c>
      <c r="X41" s="162"/>
      <c r="Y41" s="162"/>
      <c r="Z41" s="162"/>
      <c r="AA41" s="162"/>
      <c r="AB41" s="162" t="s">
        <v>232</v>
      </c>
      <c r="AC41" s="162"/>
      <c r="AD41" s="129"/>
      <c r="AE41" s="129"/>
      <c r="AF41" s="130"/>
      <c r="AG41" s="130" t="e">
        <f t="shared" si="1"/>
        <v>#DIV/0!</v>
      </c>
      <c r="AH41" s="26" t="s">
        <v>111</v>
      </c>
    </row>
    <row r="42" spans="1:36" ht="57.75" thickBot="1">
      <c r="A42" s="298" t="s">
        <v>189</v>
      </c>
      <c r="B42" s="41" t="s">
        <v>30</v>
      </c>
      <c r="C42" s="48" t="str">
        <f t="shared" si="2"/>
        <v>ORIENTACION AL USUARIO Y AL CIUDADANO</v>
      </c>
      <c r="D42" s="149" t="s">
        <v>31</v>
      </c>
      <c r="E42" s="160" t="s">
        <v>190</v>
      </c>
      <c r="F42" s="161" t="s">
        <v>191</v>
      </c>
      <c r="G42" s="41" t="s">
        <v>192</v>
      </c>
      <c r="H42" s="149" t="s">
        <v>193</v>
      </c>
      <c r="I42" s="61" t="s">
        <v>194</v>
      </c>
      <c r="J42" s="61" t="s">
        <v>195</v>
      </c>
      <c r="K42" s="61" t="s">
        <v>196</v>
      </c>
      <c r="L42" s="162" t="s">
        <v>233</v>
      </c>
      <c r="M42" s="149">
        <v>1</v>
      </c>
      <c r="N42" s="61" t="s">
        <v>198</v>
      </c>
      <c r="O42" s="61" t="s">
        <v>199</v>
      </c>
      <c r="P42" s="162"/>
      <c r="Q42" s="162" t="s">
        <v>234</v>
      </c>
      <c r="R42" s="162"/>
      <c r="S42" s="162"/>
      <c r="T42" s="162" t="s">
        <v>203</v>
      </c>
      <c r="U42" s="162"/>
      <c r="V42" s="162" t="s">
        <v>204</v>
      </c>
      <c r="W42" s="162"/>
      <c r="X42" s="162"/>
      <c r="Y42" s="162" t="s">
        <v>206</v>
      </c>
      <c r="Z42" s="162"/>
      <c r="AA42" s="162"/>
      <c r="AB42" s="162" t="s">
        <v>235</v>
      </c>
      <c r="AC42" s="162"/>
      <c r="AD42" s="129"/>
      <c r="AE42" s="129"/>
      <c r="AF42" s="130"/>
      <c r="AG42" s="130" t="e">
        <f t="shared" si="1"/>
        <v>#DIV/0!</v>
      </c>
      <c r="AH42" s="26" t="s">
        <v>111</v>
      </c>
    </row>
    <row r="43" spans="1:36" ht="72" thickBot="1">
      <c r="A43" s="298" t="s">
        <v>189</v>
      </c>
      <c r="B43" s="41" t="s">
        <v>30</v>
      </c>
      <c r="C43" s="48" t="str">
        <f t="shared" si="2"/>
        <v>ORIENTACION AL USUARIO Y AL CIUDADANO</v>
      </c>
      <c r="D43" s="149" t="s">
        <v>31</v>
      </c>
      <c r="E43" s="160" t="s">
        <v>190</v>
      </c>
      <c r="F43" s="161" t="s">
        <v>191</v>
      </c>
      <c r="G43" s="41" t="s">
        <v>192</v>
      </c>
      <c r="H43" s="149" t="s">
        <v>193</v>
      </c>
      <c r="I43" s="61" t="s">
        <v>194</v>
      </c>
      <c r="J43" s="61" t="s">
        <v>195</v>
      </c>
      <c r="K43" s="61" t="s">
        <v>196</v>
      </c>
      <c r="L43" s="162" t="s">
        <v>236</v>
      </c>
      <c r="M43" s="149">
        <v>1</v>
      </c>
      <c r="N43" s="61" t="s">
        <v>198</v>
      </c>
      <c r="O43" s="61" t="s">
        <v>199</v>
      </c>
      <c r="P43" s="162" t="s">
        <v>200</v>
      </c>
      <c r="Q43" s="162"/>
      <c r="R43" s="162" t="s">
        <v>237</v>
      </c>
      <c r="S43" s="162" t="s">
        <v>202</v>
      </c>
      <c r="T43" s="162" t="s">
        <v>238</v>
      </c>
      <c r="U43" s="162" t="s">
        <v>203</v>
      </c>
      <c r="V43" s="162" t="s">
        <v>239</v>
      </c>
      <c r="W43" s="162" t="s">
        <v>204</v>
      </c>
      <c r="X43" s="162" t="s">
        <v>214</v>
      </c>
      <c r="Y43" s="162"/>
      <c r="Z43" s="162" t="s">
        <v>240</v>
      </c>
      <c r="AA43" s="162"/>
      <c r="AB43" s="162" t="s">
        <v>241</v>
      </c>
      <c r="AC43" s="162"/>
      <c r="AD43" s="129"/>
      <c r="AE43" s="129"/>
      <c r="AF43" s="130"/>
      <c r="AG43" s="130" t="e">
        <f t="shared" si="1"/>
        <v>#DIV/0!</v>
      </c>
      <c r="AH43" s="26" t="s">
        <v>111</v>
      </c>
    </row>
    <row r="44" spans="1:36" ht="57.75" thickBot="1">
      <c r="A44" s="298" t="s">
        <v>189</v>
      </c>
      <c r="B44" s="41" t="s">
        <v>30</v>
      </c>
      <c r="C44" s="48" t="str">
        <f t="shared" si="2"/>
        <v>ORIENTACION AL USUARIO Y AL CIUDADANO</v>
      </c>
      <c r="D44" s="149" t="s">
        <v>31</v>
      </c>
      <c r="E44" s="160" t="s">
        <v>190</v>
      </c>
      <c r="F44" s="161" t="s">
        <v>191</v>
      </c>
      <c r="G44" s="41" t="s">
        <v>192</v>
      </c>
      <c r="H44" s="149" t="s">
        <v>193</v>
      </c>
      <c r="I44" s="61" t="s">
        <v>194</v>
      </c>
      <c r="J44" s="61" t="s">
        <v>195</v>
      </c>
      <c r="K44" s="61" t="s">
        <v>196</v>
      </c>
      <c r="L44" s="162" t="s">
        <v>242</v>
      </c>
      <c r="M44" s="149">
        <v>1</v>
      </c>
      <c r="N44" s="61" t="s">
        <v>198</v>
      </c>
      <c r="O44" s="61" t="s">
        <v>199</v>
      </c>
      <c r="P44" s="162" t="s">
        <v>200</v>
      </c>
      <c r="Q44" s="162" t="s">
        <v>201</v>
      </c>
      <c r="R44" s="162" t="s">
        <v>202</v>
      </c>
      <c r="S44" s="162"/>
      <c r="T44" s="162" t="s">
        <v>203</v>
      </c>
      <c r="U44" s="162" t="s">
        <v>243</v>
      </c>
      <c r="V44" s="162" t="s">
        <v>204</v>
      </c>
      <c r="W44" s="162"/>
      <c r="X44" s="162" t="s">
        <v>214</v>
      </c>
      <c r="Y44" s="162"/>
      <c r="Z44" s="162" t="s">
        <v>206</v>
      </c>
      <c r="AA44" s="162"/>
      <c r="AB44" s="162" t="s">
        <v>244</v>
      </c>
      <c r="AC44" s="162"/>
      <c r="AD44" s="129"/>
      <c r="AE44" s="129"/>
      <c r="AF44" s="130"/>
      <c r="AG44" s="130" t="e">
        <f t="shared" si="1"/>
        <v>#DIV/0!</v>
      </c>
      <c r="AH44" s="26" t="s">
        <v>111</v>
      </c>
    </row>
    <row r="45" spans="1:36" ht="86.25" thickBot="1">
      <c r="A45" s="298" t="s">
        <v>189</v>
      </c>
      <c r="B45" s="41" t="s">
        <v>30</v>
      </c>
      <c r="C45" s="48" t="str">
        <f t="shared" si="2"/>
        <v>ORIENTACION AL USUARIO Y AL CIUDADANO</v>
      </c>
      <c r="D45" s="149" t="s">
        <v>31</v>
      </c>
      <c r="E45" s="160" t="s">
        <v>190</v>
      </c>
      <c r="F45" s="161" t="s">
        <v>191</v>
      </c>
      <c r="G45" s="41" t="s">
        <v>192</v>
      </c>
      <c r="H45" s="149" t="s">
        <v>193</v>
      </c>
      <c r="I45" s="61" t="s">
        <v>194</v>
      </c>
      <c r="J45" s="61" t="s">
        <v>195</v>
      </c>
      <c r="K45" s="61" t="s">
        <v>196</v>
      </c>
      <c r="L45" s="162" t="s">
        <v>245</v>
      </c>
      <c r="M45" s="149">
        <v>1</v>
      </c>
      <c r="N45" s="61" t="s">
        <v>198</v>
      </c>
      <c r="O45" s="61" t="s">
        <v>199</v>
      </c>
      <c r="P45" s="162" t="s">
        <v>246</v>
      </c>
      <c r="Q45" s="162" t="s">
        <v>201</v>
      </c>
      <c r="R45" s="162" t="s">
        <v>202</v>
      </c>
      <c r="S45" s="162"/>
      <c r="T45" s="162" t="s">
        <v>203</v>
      </c>
      <c r="U45" s="162"/>
      <c r="V45" s="162" t="s">
        <v>204</v>
      </c>
      <c r="W45" s="162"/>
      <c r="X45" s="162" t="s">
        <v>205</v>
      </c>
      <c r="Y45" s="162"/>
      <c r="Z45" s="162" t="s">
        <v>247</v>
      </c>
      <c r="AA45" s="162"/>
      <c r="AB45" s="163" t="s">
        <v>207</v>
      </c>
      <c r="AC45" s="162"/>
      <c r="AD45" s="129"/>
      <c r="AE45" s="129"/>
      <c r="AF45" s="130"/>
      <c r="AG45" s="130" t="e">
        <f t="shared" si="1"/>
        <v>#DIV/0!</v>
      </c>
      <c r="AH45" s="26" t="s">
        <v>111</v>
      </c>
    </row>
    <row r="46" spans="1:36" ht="57.75" thickBot="1">
      <c r="A46" s="298" t="s">
        <v>189</v>
      </c>
      <c r="B46" s="41" t="s">
        <v>30</v>
      </c>
      <c r="C46" s="48" t="str">
        <f t="shared" si="2"/>
        <v>ORIENTACION AL USUARIO Y AL CIUDADANO</v>
      </c>
      <c r="D46" s="149" t="s">
        <v>31</v>
      </c>
      <c r="E46" s="160" t="s">
        <v>190</v>
      </c>
      <c r="F46" s="161" t="s">
        <v>191</v>
      </c>
      <c r="G46" s="41" t="s">
        <v>192</v>
      </c>
      <c r="H46" s="149" t="s">
        <v>193</v>
      </c>
      <c r="I46" s="61" t="s">
        <v>194</v>
      </c>
      <c r="J46" s="61" t="s">
        <v>195</v>
      </c>
      <c r="K46" s="61" t="s">
        <v>196</v>
      </c>
      <c r="L46" s="162" t="s">
        <v>248</v>
      </c>
      <c r="M46" s="149">
        <v>1</v>
      </c>
      <c r="N46" s="61" t="s">
        <v>198</v>
      </c>
      <c r="O46" s="61" t="s">
        <v>199</v>
      </c>
      <c r="P46" s="162"/>
      <c r="Q46" s="162" t="s">
        <v>249</v>
      </c>
      <c r="R46" s="162"/>
      <c r="S46" s="162"/>
      <c r="T46" s="162"/>
      <c r="U46" s="162" t="s">
        <v>249</v>
      </c>
      <c r="V46" s="162"/>
      <c r="W46" s="162"/>
      <c r="X46" s="162"/>
      <c r="Y46" s="162" t="s">
        <v>249</v>
      </c>
      <c r="Z46" s="162"/>
      <c r="AA46" s="162"/>
      <c r="AB46" s="162" t="s">
        <v>250</v>
      </c>
      <c r="AC46" s="162"/>
      <c r="AD46" s="129"/>
      <c r="AE46" s="129"/>
      <c r="AF46" s="130"/>
      <c r="AG46" s="130" t="e">
        <f t="shared" si="1"/>
        <v>#DIV/0!</v>
      </c>
      <c r="AH46" s="26" t="s">
        <v>111</v>
      </c>
    </row>
    <row r="47" spans="1:36" ht="57.75" thickBot="1">
      <c r="A47" s="298" t="s">
        <v>189</v>
      </c>
      <c r="B47" s="41" t="s">
        <v>30</v>
      </c>
      <c r="C47" s="48" t="str">
        <f t="shared" si="2"/>
        <v>ORIENTACION AL USUARIO Y AL CIUDADANO</v>
      </c>
      <c r="D47" s="149" t="s">
        <v>31</v>
      </c>
      <c r="E47" s="160" t="s">
        <v>190</v>
      </c>
      <c r="F47" s="161" t="s">
        <v>191</v>
      </c>
      <c r="G47" s="41" t="s">
        <v>192</v>
      </c>
      <c r="H47" s="149" t="s">
        <v>193</v>
      </c>
      <c r="I47" s="61" t="s">
        <v>194</v>
      </c>
      <c r="J47" s="61" t="s">
        <v>195</v>
      </c>
      <c r="K47" s="61" t="s">
        <v>196</v>
      </c>
      <c r="L47" s="162" t="s">
        <v>251</v>
      </c>
      <c r="M47" s="149">
        <v>1</v>
      </c>
      <c r="N47" s="61" t="s">
        <v>198</v>
      </c>
      <c r="O47" s="61" t="s">
        <v>199</v>
      </c>
      <c r="P47" s="162"/>
      <c r="Q47" s="162" t="s">
        <v>246</v>
      </c>
      <c r="R47" s="162"/>
      <c r="S47" s="162" t="s">
        <v>252</v>
      </c>
      <c r="T47" s="162"/>
      <c r="U47" s="162" t="s">
        <v>253</v>
      </c>
      <c r="V47" s="162"/>
      <c r="W47" s="162" t="s">
        <v>254</v>
      </c>
      <c r="X47" s="162"/>
      <c r="Y47" s="162" t="s">
        <v>222</v>
      </c>
      <c r="Z47" s="162"/>
      <c r="AA47" s="162"/>
      <c r="AB47" s="162" t="s">
        <v>255</v>
      </c>
      <c r="AC47" s="162"/>
      <c r="AD47" s="157"/>
      <c r="AE47" s="157"/>
      <c r="AF47" s="164"/>
      <c r="AG47" s="164" t="e">
        <f t="shared" si="1"/>
        <v>#DIV/0!</v>
      </c>
      <c r="AH47" s="26" t="s">
        <v>111</v>
      </c>
    </row>
    <row r="48" spans="1:36" ht="57.75" thickBot="1">
      <c r="A48" s="298" t="s">
        <v>189</v>
      </c>
      <c r="B48" s="41" t="s">
        <v>30</v>
      </c>
      <c r="C48" s="48" t="str">
        <f t="shared" si="2"/>
        <v>ORIENTACION AL USUARIO Y AL CIUDADANO</v>
      </c>
      <c r="D48" s="149" t="s">
        <v>31</v>
      </c>
      <c r="E48" s="160" t="s">
        <v>190</v>
      </c>
      <c r="F48" s="161" t="s">
        <v>191</v>
      </c>
      <c r="G48" s="41" t="s">
        <v>192</v>
      </c>
      <c r="H48" s="149" t="s">
        <v>193</v>
      </c>
      <c r="I48" s="61" t="s">
        <v>194</v>
      </c>
      <c r="J48" s="61" t="s">
        <v>195</v>
      </c>
      <c r="K48" s="61" t="s">
        <v>196</v>
      </c>
      <c r="L48" s="162" t="s">
        <v>256</v>
      </c>
      <c r="M48" s="149">
        <v>1</v>
      </c>
      <c r="N48" s="61" t="s">
        <v>198</v>
      </c>
      <c r="O48" s="61" t="s">
        <v>199</v>
      </c>
      <c r="P48" s="162"/>
      <c r="Q48" s="162"/>
      <c r="R48" s="162"/>
      <c r="S48" s="162" t="s">
        <v>257</v>
      </c>
      <c r="T48" s="162"/>
      <c r="U48" s="162"/>
      <c r="V48" s="162"/>
      <c r="W48" s="162" t="s">
        <v>258</v>
      </c>
      <c r="X48" s="162"/>
      <c r="Y48" s="162"/>
      <c r="Z48" s="162"/>
      <c r="AA48" s="162"/>
      <c r="AB48" s="162" t="s">
        <v>259</v>
      </c>
      <c r="AC48" s="162"/>
      <c r="AD48" s="157"/>
      <c r="AE48" s="157"/>
      <c r="AF48" s="164"/>
      <c r="AG48" s="164" t="e">
        <f t="shared" si="1"/>
        <v>#DIV/0!</v>
      </c>
      <c r="AH48" s="26" t="s">
        <v>111</v>
      </c>
    </row>
    <row r="49" spans="1:34" ht="57.75" thickBot="1">
      <c r="A49" s="298" t="s">
        <v>189</v>
      </c>
      <c r="B49" s="41" t="s">
        <v>30</v>
      </c>
      <c r="C49" s="48" t="str">
        <f t="shared" si="2"/>
        <v>ORIENTACION AL USUARIO Y AL CIUDADANO</v>
      </c>
      <c r="D49" s="149" t="s">
        <v>31</v>
      </c>
      <c r="E49" s="160" t="s">
        <v>190</v>
      </c>
      <c r="F49" s="161" t="s">
        <v>191</v>
      </c>
      <c r="G49" s="41" t="s">
        <v>192</v>
      </c>
      <c r="H49" s="149" t="s">
        <v>193</v>
      </c>
      <c r="I49" s="61" t="s">
        <v>194</v>
      </c>
      <c r="J49" s="61" t="s">
        <v>195</v>
      </c>
      <c r="K49" s="61" t="s">
        <v>196</v>
      </c>
      <c r="L49" s="162" t="s">
        <v>260</v>
      </c>
      <c r="M49" s="149">
        <v>1</v>
      </c>
      <c r="N49" s="61" t="s">
        <v>198</v>
      </c>
      <c r="O49" s="61" t="s">
        <v>199</v>
      </c>
      <c r="P49" s="162" t="s">
        <v>200</v>
      </c>
      <c r="Q49" s="162" t="s">
        <v>201</v>
      </c>
      <c r="R49" s="162" t="s">
        <v>202</v>
      </c>
      <c r="S49" s="162"/>
      <c r="T49" s="162" t="s">
        <v>203</v>
      </c>
      <c r="U49" s="162"/>
      <c r="V49" s="162" t="s">
        <v>204</v>
      </c>
      <c r="W49" s="162"/>
      <c r="X49" s="162" t="s">
        <v>205</v>
      </c>
      <c r="Y49" s="162"/>
      <c r="Z49" s="162" t="s">
        <v>206</v>
      </c>
      <c r="AA49" s="162"/>
      <c r="AB49" s="163" t="s">
        <v>207</v>
      </c>
      <c r="AC49" s="162"/>
      <c r="AD49" s="157"/>
      <c r="AE49" s="157"/>
      <c r="AF49" s="164"/>
      <c r="AG49" s="164" t="e">
        <f t="shared" si="1"/>
        <v>#DIV/0!</v>
      </c>
      <c r="AH49" s="26" t="s">
        <v>111</v>
      </c>
    </row>
    <row r="50" spans="1:34" ht="57.75" thickBot="1">
      <c r="A50" s="298" t="s">
        <v>189</v>
      </c>
      <c r="B50" s="41" t="s">
        <v>30</v>
      </c>
      <c r="C50" s="48" t="str">
        <f t="shared" si="2"/>
        <v>ORIENTACION AL USUARIO Y AL CIUDADANO</v>
      </c>
      <c r="D50" s="149" t="s">
        <v>31</v>
      </c>
      <c r="E50" s="160" t="s">
        <v>190</v>
      </c>
      <c r="F50" s="161" t="s">
        <v>191</v>
      </c>
      <c r="G50" s="41" t="s">
        <v>192</v>
      </c>
      <c r="H50" s="149" t="s">
        <v>193</v>
      </c>
      <c r="I50" s="61" t="s">
        <v>194</v>
      </c>
      <c r="J50" s="61" t="s">
        <v>195</v>
      </c>
      <c r="K50" s="61" t="s">
        <v>196</v>
      </c>
      <c r="L50" s="162" t="s">
        <v>261</v>
      </c>
      <c r="M50" s="149">
        <v>1</v>
      </c>
      <c r="N50" s="61" t="s">
        <v>198</v>
      </c>
      <c r="O50" s="61" t="s">
        <v>199</v>
      </c>
      <c r="P50" s="162"/>
      <c r="Q50" s="162" t="s">
        <v>214</v>
      </c>
      <c r="R50" s="162"/>
      <c r="S50" s="162"/>
      <c r="T50" s="162"/>
      <c r="U50" s="162" t="s">
        <v>214</v>
      </c>
      <c r="V50" s="162"/>
      <c r="W50" s="162"/>
      <c r="X50" s="162"/>
      <c r="Y50" s="162" t="s">
        <v>214</v>
      </c>
      <c r="Z50" s="162"/>
      <c r="AA50" s="162"/>
      <c r="AB50" s="162" t="s">
        <v>262</v>
      </c>
      <c r="AC50" s="162"/>
      <c r="AD50" s="157"/>
      <c r="AE50" s="157"/>
      <c r="AF50" s="164"/>
      <c r="AG50" s="164" t="e">
        <f t="shared" si="1"/>
        <v>#DIV/0!</v>
      </c>
      <c r="AH50" s="26" t="s">
        <v>111</v>
      </c>
    </row>
    <row r="51" spans="1:34" ht="57.75" thickBot="1">
      <c r="A51" s="298" t="s">
        <v>189</v>
      </c>
      <c r="B51" s="41" t="s">
        <v>30</v>
      </c>
      <c r="C51" s="48" t="str">
        <f t="shared" si="2"/>
        <v>ORIENTACION AL USUARIO Y AL CIUDADANO</v>
      </c>
      <c r="D51" s="149" t="s">
        <v>31</v>
      </c>
      <c r="E51" s="160" t="s">
        <v>190</v>
      </c>
      <c r="F51" s="161" t="s">
        <v>191</v>
      </c>
      <c r="G51" s="41" t="s">
        <v>192</v>
      </c>
      <c r="H51" s="149" t="s">
        <v>193</v>
      </c>
      <c r="I51" s="61" t="s">
        <v>194</v>
      </c>
      <c r="J51" s="61" t="s">
        <v>195</v>
      </c>
      <c r="K51" s="61" t="s">
        <v>196</v>
      </c>
      <c r="L51" s="162" t="s">
        <v>263</v>
      </c>
      <c r="M51" s="149">
        <v>1</v>
      </c>
      <c r="N51" s="61" t="s">
        <v>198</v>
      </c>
      <c r="O51" s="61" t="s">
        <v>199</v>
      </c>
      <c r="P51" s="162" t="s">
        <v>200</v>
      </c>
      <c r="Q51" s="162" t="s">
        <v>201</v>
      </c>
      <c r="R51" s="162" t="s">
        <v>202</v>
      </c>
      <c r="S51" s="162"/>
      <c r="T51" s="162" t="s">
        <v>203</v>
      </c>
      <c r="U51" s="159" t="s">
        <v>243</v>
      </c>
      <c r="V51" s="162" t="s">
        <v>204</v>
      </c>
      <c r="W51" s="162"/>
      <c r="X51" s="162" t="s">
        <v>205</v>
      </c>
      <c r="Y51" s="162"/>
      <c r="Z51" s="162" t="s">
        <v>206</v>
      </c>
      <c r="AA51" s="162"/>
      <c r="AB51" s="162" t="s">
        <v>264</v>
      </c>
      <c r="AC51" s="162"/>
      <c r="AD51" s="157"/>
      <c r="AE51" s="157"/>
      <c r="AF51" s="164"/>
      <c r="AG51" s="164" t="e">
        <f t="shared" si="1"/>
        <v>#DIV/0!</v>
      </c>
      <c r="AH51" s="26" t="s">
        <v>111</v>
      </c>
    </row>
    <row r="52" spans="1:34" ht="57.75" thickBot="1">
      <c r="A52" s="298" t="s">
        <v>189</v>
      </c>
      <c r="B52" s="19" t="s">
        <v>30</v>
      </c>
      <c r="C52" s="48" t="str">
        <f t="shared" si="2"/>
        <v>ORIENTACION AL USUARIO Y AL CIUDADANO</v>
      </c>
      <c r="D52" s="149" t="s">
        <v>31</v>
      </c>
      <c r="E52" s="160" t="s">
        <v>190</v>
      </c>
      <c r="F52" s="161" t="s">
        <v>191</v>
      </c>
      <c r="G52" s="41" t="s">
        <v>192</v>
      </c>
      <c r="H52" s="149" t="s">
        <v>193</v>
      </c>
      <c r="I52" s="61" t="s">
        <v>194</v>
      </c>
      <c r="J52" s="61" t="s">
        <v>195</v>
      </c>
      <c r="K52" s="148" t="s">
        <v>196</v>
      </c>
      <c r="L52" s="162" t="s">
        <v>265</v>
      </c>
      <c r="M52" s="149">
        <v>1</v>
      </c>
      <c r="N52" s="61" t="s">
        <v>198</v>
      </c>
      <c r="O52" s="61" t="s">
        <v>199</v>
      </c>
      <c r="P52" s="162" t="s">
        <v>200</v>
      </c>
      <c r="Q52" s="162" t="s">
        <v>201</v>
      </c>
      <c r="R52" s="162" t="s">
        <v>202</v>
      </c>
      <c r="S52" s="162"/>
      <c r="T52" s="162" t="s">
        <v>203</v>
      </c>
      <c r="U52" s="159" t="s">
        <v>243</v>
      </c>
      <c r="V52" s="162" t="s">
        <v>204</v>
      </c>
      <c r="W52" s="162"/>
      <c r="X52" s="162" t="s">
        <v>205</v>
      </c>
      <c r="Y52" s="162"/>
      <c r="Z52" s="162" t="s">
        <v>206</v>
      </c>
      <c r="AA52" s="74"/>
      <c r="AB52" s="162" t="s">
        <v>264</v>
      </c>
      <c r="AC52" s="74"/>
      <c r="AD52" s="74"/>
      <c r="AE52" s="74"/>
      <c r="AF52" s="74"/>
      <c r="AG52" s="74"/>
      <c r="AH52" s="26" t="s">
        <v>111</v>
      </c>
    </row>
    <row r="53" spans="1:34" ht="57.75" thickBot="1">
      <c r="A53" s="298" t="s">
        <v>189</v>
      </c>
      <c r="B53" s="41" t="s">
        <v>30</v>
      </c>
      <c r="C53" s="48" t="str">
        <f t="shared" si="2"/>
        <v>ORIENTACION AL USUARIO Y AL CIUDADANO</v>
      </c>
      <c r="D53" s="149" t="s">
        <v>31</v>
      </c>
      <c r="E53" s="160" t="s">
        <v>190</v>
      </c>
      <c r="F53" s="161" t="s">
        <v>191</v>
      </c>
      <c r="G53" s="41" t="s">
        <v>192</v>
      </c>
      <c r="H53" s="149" t="s">
        <v>193</v>
      </c>
      <c r="I53" s="61" t="s">
        <v>194</v>
      </c>
      <c r="J53" s="61" t="s">
        <v>195</v>
      </c>
      <c r="K53" s="61" t="s">
        <v>196</v>
      </c>
      <c r="L53" s="162" t="s">
        <v>266</v>
      </c>
      <c r="M53" s="149">
        <v>1</v>
      </c>
      <c r="N53" s="61" t="s">
        <v>198</v>
      </c>
      <c r="O53" s="61" t="s">
        <v>199</v>
      </c>
      <c r="P53" s="162" t="s">
        <v>200</v>
      </c>
      <c r="Q53" s="162" t="s">
        <v>201</v>
      </c>
      <c r="R53" s="162" t="s">
        <v>202</v>
      </c>
      <c r="S53" s="162"/>
      <c r="T53" s="162" t="s">
        <v>203</v>
      </c>
      <c r="U53" s="159" t="s">
        <v>243</v>
      </c>
      <c r="V53" s="162" t="s">
        <v>204</v>
      </c>
      <c r="W53" s="162"/>
      <c r="X53" s="162" t="s">
        <v>205</v>
      </c>
      <c r="Y53" s="162"/>
      <c r="Z53" s="162" t="s">
        <v>206</v>
      </c>
      <c r="AA53" s="74"/>
      <c r="AB53" s="162" t="s">
        <v>264</v>
      </c>
      <c r="AC53" s="74"/>
      <c r="AD53" s="74"/>
      <c r="AE53" s="74"/>
      <c r="AF53" s="74"/>
      <c r="AG53" s="74"/>
      <c r="AH53" s="26" t="s">
        <v>111</v>
      </c>
    </row>
    <row r="54" spans="1:34" ht="57.75" thickBot="1">
      <c r="A54" s="298" t="s">
        <v>189</v>
      </c>
      <c r="B54" s="41" t="s">
        <v>30</v>
      </c>
      <c r="C54" s="48" t="str">
        <f t="shared" si="2"/>
        <v>ORIENTACION AL USUARIO Y AL CIUDADANO</v>
      </c>
      <c r="D54" s="149" t="s">
        <v>31</v>
      </c>
      <c r="E54" s="160" t="s">
        <v>190</v>
      </c>
      <c r="F54" s="161" t="s">
        <v>191</v>
      </c>
      <c r="G54" s="41" t="s">
        <v>192</v>
      </c>
      <c r="H54" s="149" t="s">
        <v>193</v>
      </c>
      <c r="I54" s="61" t="s">
        <v>194</v>
      </c>
      <c r="J54" s="61" t="s">
        <v>195</v>
      </c>
      <c r="K54" s="61" t="s">
        <v>196</v>
      </c>
      <c r="L54" s="162" t="s">
        <v>267</v>
      </c>
      <c r="M54" s="149">
        <v>1</v>
      </c>
      <c r="N54" s="61" t="s">
        <v>198</v>
      </c>
      <c r="O54" s="61" t="s">
        <v>199</v>
      </c>
      <c r="P54" s="162" t="s">
        <v>200</v>
      </c>
      <c r="Q54" s="162" t="s">
        <v>201</v>
      </c>
      <c r="R54" s="162" t="s">
        <v>202</v>
      </c>
      <c r="S54" s="162"/>
      <c r="T54" s="162" t="s">
        <v>203</v>
      </c>
      <c r="U54" s="159" t="s">
        <v>243</v>
      </c>
      <c r="V54" s="162" t="s">
        <v>204</v>
      </c>
      <c r="W54" s="162"/>
      <c r="X54" s="162" t="s">
        <v>205</v>
      </c>
      <c r="Y54" s="162"/>
      <c r="Z54" s="162" t="s">
        <v>206</v>
      </c>
      <c r="AA54" s="74"/>
      <c r="AB54" s="162" t="s">
        <v>264</v>
      </c>
      <c r="AC54" s="74"/>
      <c r="AD54" s="74"/>
      <c r="AE54" s="74"/>
      <c r="AF54" s="74"/>
      <c r="AG54" s="74"/>
      <c r="AH54" s="26" t="s">
        <v>111</v>
      </c>
    </row>
    <row r="55" spans="1:34" ht="57.75" thickBot="1">
      <c r="A55" s="298" t="s">
        <v>189</v>
      </c>
      <c r="B55" s="41" t="s">
        <v>30</v>
      </c>
      <c r="C55" s="48" t="str">
        <f t="shared" si="2"/>
        <v>ORIENTACION AL USUARIO Y AL CIUDADANO</v>
      </c>
      <c r="D55" s="149" t="s">
        <v>31</v>
      </c>
      <c r="E55" s="160" t="s">
        <v>190</v>
      </c>
      <c r="F55" s="161" t="s">
        <v>191</v>
      </c>
      <c r="G55" s="41" t="s">
        <v>192</v>
      </c>
      <c r="H55" s="149" t="s">
        <v>193</v>
      </c>
      <c r="I55" s="61" t="s">
        <v>194</v>
      </c>
      <c r="J55" s="61" t="s">
        <v>195</v>
      </c>
      <c r="K55" s="61" t="s">
        <v>196</v>
      </c>
      <c r="L55" s="162" t="s">
        <v>268</v>
      </c>
      <c r="M55" s="149">
        <v>1</v>
      </c>
      <c r="N55" s="61" t="s">
        <v>198</v>
      </c>
      <c r="O55" s="61" t="s">
        <v>199</v>
      </c>
      <c r="P55" s="162" t="s">
        <v>200</v>
      </c>
      <c r="Q55" s="162" t="s">
        <v>201</v>
      </c>
      <c r="R55" s="162" t="s">
        <v>202</v>
      </c>
      <c r="S55" s="162"/>
      <c r="T55" s="162" t="s">
        <v>203</v>
      </c>
      <c r="U55" s="159" t="s">
        <v>243</v>
      </c>
      <c r="V55" s="162" t="s">
        <v>204</v>
      </c>
      <c r="W55" s="162"/>
      <c r="X55" s="162" t="s">
        <v>205</v>
      </c>
      <c r="Y55" s="162"/>
      <c r="Z55" s="162" t="s">
        <v>206</v>
      </c>
      <c r="AA55" s="74"/>
      <c r="AB55" s="162" t="s">
        <v>264</v>
      </c>
      <c r="AC55" s="74"/>
      <c r="AD55" s="74"/>
      <c r="AE55" s="74"/>
      <c r="AF55" s="74"/>
      <c r="AG55" s="74"/>
      <c r="AH55" s="26" t="s">
        <v>111</v>
      </c>
    </row>
    <row r="56" spans="1:34" ht="57.75" thickBot="1">
      <c r="A56" s="298" t="s">
        <v>189</v>
      </c>
      <c r="B56" s="41" t="s">
        <v>30</v>
      </c>
      <c r="C56" s="48" t="str">
        <f t="shared" si="2"/>
        <v>ORIENTACION AL USUARIO Y AL CIUDADANO</v>
      </c>
      <c r="D56" s="149" t="s">
        <v>31</v>
      </c>
      <c r="E56" s="160" t="s">
        <v>190</v>
      </c>
      <c r="F56" s="161" t="s">
        <v>191</v>
      </c>
      <c r="G56" s="41" t="s">
        <v>192</v>
      </c>
      <c r="H56" s="149" t="s">
        <v>193</v>
      </c>
      <c r="I56" s="61" t="s">
        <v>194</v>
      </c>
      <c r="J56" s="61" t="s">
        <v>195</v>
      </c>
      <c r="K56" s="61" t="s">
        <v>196</v>
      </c>
      <c r="L56" s="162" t="s">
        <v>269</v>
      </c>
      <c r="M56" s="149">
        <v>1</v>
      </c>
      <c r="N56" s="61" t="s">
        <v>198</v>
      </c>
      <c r="O56" s="61" t="s">
        <v>199</v>
      </c>
      <c r="P56" s="74"/>
      <c r="Q56" s="74" t="s">
        <v>270</v>
      </c>
      <c r="R56" s="74"/>
      <c r="S56" s="74"/>
      <c r="T56" s="162"/>
      <c r="U56" s="74"/>
      <c r="V56" s="162" t="s">
        <v>271</v>
      </c>
      <c r="W56" s="74"/>
      <c r="X56" s="74"/>
      <c r="Y56" s="74"/>
      <c r="Z56" s="74"/>
      <c r="AA56" s="74"/>
      <c r="AB56" s="74" t="s">
        <v>272</v>
      </c>
      <c r="AC56" s="74"/>
      <c r="AD56" s="74"/>
      <c r="AE56" s="74"/>
      <c r="AF56" s="74"/>
      <c r="AG56" s="74"/>
      <c r="AH56" s="26" t="s">
        <v>111</v>
      </c>
    </row>
    <row r="57" spans="1:34" ht="57.75" thickBot="1">
      <c r="A57" s="298" t="s">
        <v>189</v>
      </c>
      <c r="B57" s="41" t="s">
        <v>30</v>
      </c>
      <c r="C57" s="48" t="str">
        <f t="shared" si="2"/>
        <v>ORIENTACION AL USUARIO Y AL CIUDADANO</v>
      </c>
      <c r="D57" s="18" t="s">
        <v>31</v>
      </c>
      <c r="E57" s="21" t="s">
        <v>190</v>
      </c>
      <c r="F57" s="165" t="s">
        <v>191</v>
      </c>
      <c r="G57" s="41" t="s">
        <v>192</v>
      </c>
      <c r="H57" s="149" t="s">
        <v>193</v>
      </c>
      <c r="I57" s="61" t="s">
        <v>194</v>
      </c>
      <c r="J57" s="61" t="s">
        <v>195</v>
      </c>
      <c r="K57" s="61" t="s">
        <v>196</v>
      </c>
      <c r="L57" s="162" t="s">
        <v>273</v>
      </c>
      <c r="M57" s="149">
        <v>1</v>
      </c>
      <c r="N57" s="61" t="s">
        <v>198</v>
      </c>
      <c r="O57" s="61" t="s">
        <v>199</v>
      </c>
      <c r="P57" s="74"/>
      <c r="Q57" s="74"/>
      <c r="R57" s="74" t="s">
        <v>238</v>
      </c>
      <c r="S57" s="74"/>
      <c r="T57" s="74"/>
      <c r="U57" s="74" t="s">
        <v>204</v>
      </c>
      <c r="V57" s="74"/>
      <c r="W57" s="74"/>
      <c r="X57" s="74" t="s">
        <v>274</v>
      </c>
      <c r="Y57" s="74"/>
      <c r="Z57" s="74"/>
      <c r="AA57" s="74" t="s">
        <v>275</v>
      </c>
      <c r="AB57" s="74" t="s">
        <v>276</v>
      </c>
      <c r="AC57" s="74"/>
      <c r="AD57" s="74"/>
      <c r="AE57" s="74"/>
      <c r="AF57" s="74"/>
      <c r="AG57" s="74"/>
      <c r="AH57" s="26" t="s">
        <v>111</v>
      </c>
    </row>
    <row r="58" spans="1:34" ht="129" thickBot="1">
      <c r="A58" s="24" t="s">
        <v>277</v>
      </c>
      <c r="B58" s="41" t="s">
        <v>278</v>
      </c>
      <c r="C58" s="48" t="str">
        <f t="shared" si="2"/>
        <v>APRENDIZAJE CONTINUO</v>
      </c>
      <c r="D58" s="166" t="s">
        <v>279</v>
      </c>
      <c r="E58" s="160" t="s">
        <v>280</v>
      </c>
      <c r="F58" s="70" t="s">
        <v>281</v>
      </c>
      <c r="G58" s="70" t="s">
        <v>282</v>
      </c>
      <c r="H58" s="70" t="s">
        <v>283</v>
      </c>
      <c r="I58" s="70" t="s">
        <v>284</v>
      </c>
      <c r="J58" s="166" t="s">
        <v>285</v>
      </c>
      <c r="K58" s="166" t="s">
        <v>286</v>
      </c>
      <c r="L58" s="70" t="s">
        <v>287</v>
      </c>
      <c r="M58" s="159" t="s">
        <v>288</v>
      </c>
      <c r="N58" s="166" t="s">
        <v>289</v>
      </c>
      <c r="O58" s="90"/>
      <c r="P58" s="89"/>
      <c r="Q58" s="89"/>
      <c r="R58" s="89"/>
      <c r="S58" s="89"/>
      <c r="T58" s="89"/>
      <c r="U58" s="89"/>
      <c r="V58" s="89"/>
      <c r="W58" s="89"/>
      <c r="X58" s="89"/>
      <c r="Y58" s="89" t="s">
        <v>57</v>
      </c>
      <c r="Z58" s="89"/>
      <c r="AA58" s="89"/>
      <c r="AB58" s="89" t="s">
        <v>290</v>
      </c>
      <c r="AC58" s="92"/>
      <c r="AD58" s="129">
        <v>6</v>
      </c>
      <c r="AE58" s="157"/>
      <c r="AF58" s="93"/>
      <c r="AG58" s="167">
        <f>AE58/AD58</f>
        <v>0</v>
      </c>
      <c r="AH58" s="41"/>
    </row>
    <row r="59" spans="1:34" ht="129" thickBot="1">
      <c r="A59" s="24" t="s">
        <v>277</v>
      </c>
      <c r="B59" s="41" t="s">
        <v>278</v>
      </c>
      <c r="C59" s="48" t="str">
        <f t="shared" si="2"/>
        <v>APRENDIZAJE CONTINUO</v>
      </c>
      <c r="D59" s="166" t="s">
        <v>279</v>
      </c>
      <c r="E59" s="160" t="s">
        <v>280</v>
      </c>
      <c r="F59" s="70" t="s">
        <v>291</v>
      </c>
      <c r="G59" s="70" t="s">
        <v>292</v>
      </c>
      <c r="H59" s="70" t="s">
        <v>283</v>
      </c>
      <c r="I59" s="70" t="s">
        <v>293</v>
      </c>
      <c r="J59" s="166" t="s">
        <v>285</v>
      </c>
      <c r="K59" s="166" t="s">
        <v>286</v>
      </c>
      <c r="L59" s="70" t="s">
        <v>287</v>
      </c>
      <c r="M59" s="159" t="s">
        <v>288</v>
      </c>
      <c r="N59" s="166" t="s">
        <v>289</v>
      </c>
      <c r="O59" s="90"/>
      <c r="P59" s="89"/>
      <c r="Q59" s="89"/>
      <c r="R59" s="89"/>
      <c r="S59" s="89"/>
      <c r="T59" s="89"/>
      <c r="U59" s="89"/>
      <c r="V59" s="89"/>
      <c r="W59" s="89"/>
      <c r="X59" s="89"/>
      <c r="Y59" s="89" t="s">
        <v>57</v>
      </c>
      <c r="Z59" s="89"/>
      <c r="AA59" s="89"/>
      <c r="AB59" s="89" t="s">
        <v>290</v>
      </c>
      <c r="AC59" s="92"/>
      <c r="AD59" s="129">
        <v>6</v>
      </c>
      <c r="AE59" s="157"/>
      <c r="AF59" s="93"/>
      <c r="AG59" s="93"/>
      <c r="AH59" s="41"/>
    </row>
    <row r="60" spans="1:34" ht="129" thickBot="1">
      <c r="A60" s="24" t="s">
        <v>277</v>
      </c>
      <c r="B60" s="41" t="s">
        <v>278</v>
      </c>
      <c r="C60" s="48" t="str">
        <f t="shared" si="2"/>
        <v>APRENDIZAJE CONTINUO</v>
      </c>
      <c r="D60" s="166" t="s">
        <v>279</v>
      </c>
      <c r="E60" s="160" t="s">
        <v>280</v>
      </c>
      <c r="F60" s="70" t="s">
        <v>294</v>
      </c>
      <c r="G60" s="70" t="s">
        <v>295</v>
      </c>
      <c r="H60" s="70" t="s">
        <v>296</v>
      </c>
      <c r="I60" s="70" t="s">
        <v>297</v>
      </c>
      <c r="J60" s="166" t="s">
        <v>285</v>
      </c>
      <c r="K60" s="166" t="s">
        <v>286</v>
      </c>
      <c r="L60" s="70" t="s">
        <v>298</v>
      </c>
      <c r="M60" s="159" t="s">
        <v>288</v>
      </c>
      <c r="N60" s="166" t="s">
        <v>289</v>
      </c>
      <c r="O60" s="90"/>
      <c r="P60" s="89"/>
      <c r="Q60" s="89"/>
      <c r="R60" s="89"/>
      <c r="S60" s="89" t="s">
        <v>57</v>
      </c>
      <c r="T60" s="89"/>
      <c r="U60" s="89"/>
      <c r="V60" s="89"/>
      <c r="W60" s="89"/>
      <c r="X60" s="89"/>
      <c r="Y60" s="89"/>
      <c r="Z60" s="89"/>
      <c r="AA60" s="89"/>
      <c r="AB60" s="89" t="s">
        <v>299</v>
      </c>
      <c r="AC60" s="168"/>
      <c r="AD60" s="129">
        <v>12</v>
      </c>
      <c r="AE60" s="157"/>
      <c r="AF60" s="93"/>
      <c r="AG60" s="93"/>
      <c r="AH60" s="41"/>
    </row>
    <row r="61" spans="1:34" ht="129" thickBot="1">
      <c r="A61" s="24" t="s">
        <v>277</v>
      </c>
      <c r="B61" s="41" t="s">
        <v>278</v>
      </c>
      <c r="C61" s="48" t="str">
        <f t="shared" si="2"/>
        <v>APRENDIZAJE CONTINUO</v>
      </c>
      <c r="D61" s="166" t="s">
        <v>279</v>
      </c>
      <c r="E61" s="160" t="s">
        <v>280</v>
      </c>
      <c r="F61" s="70" t="s">
        <v>300</v>
      </c>
      <c r="G61" s="70" t="s">
        <v>301</v>
      </c>
      <c r="H61" s="70" t="s">
        <v>296</v>
      </c>
      <c r="I61" s="70" t="s">
        <v>302</v>
      </c>
      <c r="J61" s="166" t="s">
        <v>285</v>
      </c>
      <c r="K61" s="166" t="s">
        <v>286</v>
      </c>
      <c r="L61" s="70" t="s">
        <v>298</v>
      </c>
      <c r="M61" s="159" t="s">
        <v>288</v>
      </c>
      <c r="N61" s="166" t="s">
        <v>289</v>
      </c>
      <c r="O61" s="90"/>
      <c r="P61" s="89"/>
      <c r="Q61" s="89"/>
      <c r="R61" s="89"/>
      <c r="S61" s="89" t="s">
        <v>57</v>
      </c>
      <c r="T61" s="89"/>
      <c r="U61" s="89"/>
      <c r="V61" s="89"/>
      <c r="W61" s="89"/>
      <c r="X61" s="89"/>
      <c r="Y61" s="89"/>
      <c r="Z61" s="89"/>
      <c r="AA61" s="89"/>
      <c r="AB61" s="89" t="s">
        <v>299</v>
      </c>
      <c r="AC61" s="168"/>
      <c r="AD61" s="129">
        <v>12</v>
      </c>
      <c r="AE61" s="157"/>
      <c r="AF61" s="93"/>
      <c r="AG61" s="93"/>
      <c r="AH61" s="41"/>
    </row>
    <row r="62" spans="1:34" ht="129" thickBot="1">
      <c r="A62" s="24" t="s">
        <v>277</v>
      </c>
      <c r="B62" s="41" t="s">
        <v>278</v>
      </c>
      <c r="C62" s="48" t="str">
        <f t="shared" si="2"/>
        <v>APRENDIZAJE CONTINUO</v>
      </c>
      <c r="D62" s="166" t="s">
        <v>279</v>
      </c>
      <c r="E62" s="160" t="s">
        <v>280</v>
      </c>
      <c r="F62" s="70" t="s">
        <v>303</v>
      </c>
      <c r="G62" s="70" t="s">
        <v>304</v>
      </c>
      <c r="H62" s="70" t="s">
        <v>305</v>
      </c>
      <c r="I62" s="70" t="s">
        <v>306</v>
      </c>
      <c r="J62" s="166" t="s">
        <v>285</v>
      </c>
      <c r="K62" s="166" t="s">
        <v>286</v>
      </c>
      <c r="L62" s="70" t="s">
        <v>307</v>
      </c>
      <c r="M62" s="159" t="s">
        <v>288</v>
      </c>
      <c r="N62" s="166" t="s">
        <v>289</v>
      </c>
      <c r="O62" s="90"/>
      <c r="P62" s="89"/>
      <c r="Q62" s="89"/>
      <c r="R62" s="89"/>
      <c r="S62" s="89"/>
      <c r="T62" s="89"/>
      <c r="U62" s="89"/>
      <c r="V62" s="89" t="s">
        <v>57</v>
      </c>
      <c r="W62" s="89"/>
      <c r="X62" s="89"/>
      <c r="Y62" s="89"/>
      <c r="Z62" s="89"/>
      <c r="AA62" s="89"/>
      <c r="AB62" s="89" t="s">
        <v>308</v>
      </c>
      <c r="AC62" s="92"/>
      <c r="AD62" s="129">
        <v>3</v>
      </c>
      <c r="AE62" s="157"/>
      <c r="AF62" s="93"/>
      <c r="AG62" s="93"/>
      <c r="AH62" s="41"/>
    </row>
    <row r="63" spans="1:34" ht="129" thickBot="1">
      <c r="A63" s="24" t="s">
        <v>277</v>
      </c>
      <c r="B63" s="41" t="s">
        <v>278</v>
      </c>
      <c r="C63" s="48" t="str">
        <f t="shared" si="2"/>
        <v>APRENDIZAJE CONTINUO</v>
      </c>
      <c r="D63" s="166" t="s">
        <v>279</v>
      </c>
      <c r="E63" s="160" t="s">
        <v>91</v>
      </c>
      <c r="F63" s="70" t="s">
        <v>309</v>
      </c>
      <c r="G63" s="70" t="s">
        <v>310</v>
      </c>
      <c r="H63" s="70" t="s">
        <v>311</v>
      </c>
      <c r="I63" s="70" t="s">
        <v>312</v>
      </c>
      <c r="J63" s="166" t="s">
        <v>285</v>
      </c>
      <c r="K63" s="166" t="s">
        <v>286</v>
      </c>
      <c r="L63" s="70" t="s">
        <v>313</v>
      </c>
      <c r="M63" s="159" t="s">
        <v>288</v>
      </c>
      <c r="N63" s="166" t="s">
        <v>289</v>
      </c>
      <c r="O63" s="90"/>
      <c r="P63" s="89"/>
      <c r="Q63" s="89"/>
      <c r="R63" s="89"/>
      <c r="S63" s="89"/>
      <c r="T63" s="89" t="s">
        <v>57</v>
      </c>
      <c r="U63" s="89"/>
      <c r="V63" s="89" t="s">
        <v>57</v>
      </c>
      <c r="W63" s="89"/>
      <c r="X63" s="89"/>
      <c r="Y63" s="89"/>
      <c r="Z63" s="89"/>
      <c r="AA63" s="89"/>
      <c r="AB63" s="169" t="s">
        <v>314</v>
      </c>
      <c r="AC63" s="168"/>
      <c r="AD63" s="129">
        <v>2</v>
      </c>
      <c r="AE63" s="129"/>
      <c r="AF63" s="167"/>
      <c r="AG63" s="167"/>
      <c r="AH63" s="41"/>
    </row>
    <row r="64" spans="1:34" ht="129" thickBot="1">
      <c r="A64" s="24" t="s">
        <v>277</v>
      </c>
      <c r="B64" s="41" t="s">
        <v>278</v>
      </c>
      <c r="C64" s="48" t="str">
        <f t="shared" si="2"/>
        <v>APRENDIZAJE CONTINUO</v>
      </c>
      <c r="D64" s="166" t="s">
        <v>279</v>
      </c>
      <c r="E64" s="160" t="s">
        <v>91</v>
      </c>
      <c r="F64" s="70" t="s">
        <v>315</v>
      </c>
      <c r="G64" s="70" t="s">
        <v>316</v>
      </c>
      <c r="H64" s="70" t="s">
        <v>311</v>
      </c>
      <c r="I64" s="70" t="s">
        <v>317</v>
      </c>
      <c r="J64" s="166" t="s">
        <v>285</v>
      </c>
      <c r="K64" s="166" t="s">
        <v>286</v>
      </c>
      <c r="L64" s="70" t="s">
        <v>313</v>
      </c>
      <c r="M64" s="159" t="s">
        <v>288</v>
      </c>
      <c r="N64" s="166" t="s">
        <v>289</v>
      </c>
      <c r="O64" s="90"/>
      <c r="P64" s="89"/>
      <c r="Q64" s="89"/>
      <c r="R64" s="89"/>
      <c r="S64" s="89"/>
      <c r="T64" s="89" t="s">
        <v>57</v>
      </c>
      <c r="U64" s="89"/>
      <c r="V64" s="89"/>
      <c r="W64" s="89"/>
      <c r="X64" s="89"/>
      <c r="Y64" s="89"/>
      <c r="Z64" s="89"/>
      <c r="AA64" s="89"/>
      <c r="AB64" s="89" t="s">
        <v>318</v>
      </c>
      <c r="AC64" s="168"/>
      <c r="AD64" s="129">
        <v>2</v>
      </c>
      <c r="AE64" s="129"/>
      <c r="AF64" s="167"/>
      <c r="AG64" s="167"/>
      <c r="AH64" s="41"/>
    </row>
    <row r="65" spans="1:34" ht="129" thickBot="1">
      <c r="A65" s="24" t="s">
        <v>277</v>
      </c>
      <c r="B65" s="41" t="s">
        <v>278</v>
      </c>
      <c r="C65" s="48" t="str">
        <f t="shared" si="2"/>
        <v>APRENDIZAJE CONTINUO</v>
      </c>
      <c r="D65" s="166" t="s">
        <v>279</v>
      </c>
      <c r="E65" s="160" t="s">
        <v>91</v>
      </c>
      <c r="F65" s="70" t="s">
        <v>319</v>
      </c>
      <c r="G65" s="70" t="s">
        <v>320</v>
      </c>
      <c r="H65" s="70" t="s">
        <v>311</v>
      </c>
      <c r="I65" s="70" t="s">
        <v>321</v>
      </c>
      <c r="J65" s="166" t="s">
        <v>285</v>
      </c>
      <c r="K65" s="166" t="s">
        <v>286</v>
      </c>
      <c r="L65" s="70" t="s">
        <v>313</v>
      </c>
      <c r="M65" s="159" t="s">
        <v>288</v>
      </c>
      <c r="N65" s="166" t="s">
        <v>289</v>
      </c>
      <c r="O65" s="90"/>
      <c r="P65" s="89"/>
      <c r="Q65" s="89"/>
      <c r="R65" s="89"/>
      <c r="S65" s="89"/>
      <c r="T65" s="89" t="s">
        <v>57</v>
      </c>
      <c r="U65" s="89"/>
      <c r="V65" s="89"/>
      <c r="W65" s="89"/>
      <c r="X65" s="89"/>
      <c r="Y65" s="89"/>
      <c r="Z65" s="89"/>
      <c r="AA65" s="89"/>
      <c r="AB65" s="89" t="s">
        <v>318</v>
      </c>
      <c r="AC65" s="168"/>
      <c r="AD65" s="129">
        <v>2</v>
      </c>
      <c r="AE65" s="129"/>
      <c r="AF65" s="167"/>
      <c r="AG65" s="167"/>
      <c r="AH65" s="41"/>
    </row>
    <row r="66" spans="1:34" ht="129" thickBot="1">
      <c r="A66" s="24" t="s">
        <v>277</v>
      </c>
      <c r="B66" s="41" t="s">
        <v>278</v>
      </c>
      <c r="C66" s="48" t="str">
        <f t="shared" si="2"/>
        <v>APRENDIZAJE CONTINUO</v>
      </c>
      <c r="D66" s="166" t="s">
        <v>279</v>
      </c>
      <c r="E66" s="160" t="s">
        <v>91</v>
      </c>
      <c r="F66" s="70" t="s">
        <v>322</v>
      </c>
      <c r="G66" s="70" t="s">
        <v>323</v>
      </c>
      <c r="H66" s="70" t="s">
        <v>324</v>
      </c>
      <c r="I66" s="70" t="s">
        <v>325</v>
      </c>
      <c r="J66" s="166" t="s">
        <v>285</v>
      </c>
      <c r="K66" s="166" t="s">
        <v>286</v>
      </c>
      <c r="L66" s="70" t="s">
        <v>326</v>
      </c>
      <c r="M66" s="159" t="s">
        <v>288</v>
      </c>
      <c r="N66" s="166" t="s">
        <v>289</v>
      </c>
      <c r="O66" s="90"/>
      <c r="P66" s="89"/>
      <c r="Q66" s="89"/>
      <c r="R66" s="89"/>
      <c r="S66" s="89"/>
      <c r="T66" s="89"/>
      <c r="U66" s="89"/>
      <c r="V66" s="89"/>
      <c r="W66" s="89" t="s">
        <v>57</v>
      </c>
      <c r="X66" s="89"/>
      <c r="Y66" s="89"/>
      <c r="Z66" s="89"/>
      <c r="AA66" s="89"/>
      <c r="AB66" s="89" t="s">
        <v>327</v>
      </c>
      <c r="AC66" s="168"/>
      <c r="AD66" s="129">
        <v>2</v>
      </c>
      <c r="AE66" s="157"/>
      <c r="AF66" s="93"/>
      <c r="AG66" s="93"/>
      <c r="AH66" s="41"/>
    </row>
    <row r="67" spans="1:34" ht="129" thickBot="1">
      <c r="A67" s="24" t="s">
        <v>277</v>
      </c>
      <c r="B67" s="41" t="s">
        <v>278</v>
      </c>
      <c r="C67" s="48" t="str">
        <f t="shared" si="2"/>
        <v>APRENDIZAJE CONTINUO</v>
      </c>
      <c r="D67" s="166" t="s">
        <v>279</v>
      </c>
      <c r="E67" s="160" t="s">
        <v>91</v>
      </c>
      <c r="F67" s="70" t="s">
        <v>328</v>
      </c>
      <c r="G67" s="70" t="s">
        <v>329</v>
      </c>
      <c r="H67" s="70" t="s">
        <v>324</v>
      </c>
      <c r="I67" s="70" t="s">
        <v>330</v>
      </c>
      <c r="J67" s="166" t="s">
        <v>285</v>
      </c>
      <c r="K67" s="166" t="s">
        <v>286</v>
      </c>
      <c r="L67" s="70" t="s">
        <v>326</v>
      </c>
      <c r="M67" s="159" t="s">
        <v>288</v>
      </c>
      <c r="N67" s="166" t="s">
        <v>289</v>
      </c>
      <c r="O67" s="90"/>
      <c r="P67" s="89"/>
      <c r="Q67" s="89"/>
      <c r="R67" s="89"/>
      <c r="S67" s="89"/>
      <c r="T67" s="89"/>
      <c r="U67" s="89"/>
      <c r="V67" s="89"/>
      <c r="W67" s="89" t="s">
        <v>57</v>
      </c>
      <c r="X67" s="89"/>
      <c r="Y67" s="89"/>
      <c r="Z67" s="89"/>
      <c r="AA67" s="89"/>
      <c r="AB67" s="89" t="s">
        <v>327</v>
      </c>
      <c r="AC67" s="168"/>
      <c r="AD67" s="129">
        <v>4</v>
      </c>
      <c r="AE67" s="157"/>
      <c r="AF67" s="93"/>
      <c r="AG67" s="93"/>
      <c r="AH67" s="41"/>
    </row>
    <row r="68" spans="1:34" ht="129" thickBot="1">
      <c r="A68" s="24" t="s">
        <v>277</v>
      </c>
      <c r="B68" s="41" t="s">
        <v>278</v>
      </c>
      <c r="C68" s="48" t="str">
        <f t="shared" si="2"/>
        <v>APRENDIZAJE CONTINUO</v>
      </c>
      <c r="D68" s="166" t="s">
        <v>279</v>
      </c>
      <c r="E68" s="160" t="s">
        <v>91</v>
      </c>
      <c r="F68" s="70" t="s">
        <v>331</v>
      </c>
      <c r="G68" s="70" t="s">
        <v>332</v>
      </c>
      <c r="H68" s="70" t="s">
        <v>333</v>
      </c>
      <c r="I68" s="70" t="s">
        <v>334</v>
      </c>
      <c r="J68" s="166" t="s">
        <v>285</v>
      </c>
      <c r="K68" s="166" t="s">
        <v>286</v>
      </c>
      <c r="L68" s="70" t="s">
        <v>335</v>
      </c>
      <c r="M68" s="159" t="s">
        <v>288</v>
      </c>
      <c r="N68" s="166" t="s">
        <v>289</v>
      </c>
      <c r="O68" s="90"/>
      <c r="P68" s="89"/>
      <c r="Q68" s="89"/>
      <c r="R68" s="89"/>
      <c r="S68" s="89"/>
      <c r="T68" s="89"/>
      <c r="U68" s="89"/>
      <c r="V68" s="89"/>
      <c r="W68" s="89"/>
      <c r="X68" s="89"/>
      <c r="Y68" s="89"/>
      <c r="Z68" s="89" t="s">
        <v>57</v>
      </c>
      <c r="AA68" s="89"/>
      <c r="AB68" s="89" t="s">
        <v>336</v>
      </c>
      <c r="AC68" s="170"/>
      <c r="AD68" s="129">
        <v>15</v>
      </c>
      <c r="AE68" s="157"/>
      <c r="AF68" s="93"/>
      <c r="AG68" s="93"/>
      <c r="AH68" s="41"/>
    </row>
    <row r="69" spans="1:34" ht="129" thickBot="1">
      <c r="A69" s="24" t="s">
        <v>277</v>
      </c>
      <c r="B69" s="41" t="s">
        <v>278</v>
      </c>
      <c r="C69" s="48" t="str">
        <f t="shared" si="2"/>
        <v>APRENDIZAJE CONTINUO</v>
      </c>
      <c r="D69" s="166" t="s">
        <v>279</v>
      </c>
      <c r="E69" s="160" t="s">
        <v>91</v>
      </c>
      <c r="F69" s="70" t="s">
        <v>337</v>
      </c>
      <c r="G69" s="70" t="s">
        <v>338</v>
      </c>
      <c r="H69" s="70" t="s">
        <v>333</v>
      </c>
      <c r="I69" s="70" t="s">
        <v>339</v>
      </c>
      <c r="J69" s="166" t="s">
        <v>285</v>
      </c>
      <c r="K69" s="166" t="s">
        <v>286</v>
      </c>
      <c r="L69" s="70" t="s">
        <v>335</v>
      </c>
      <c r="M69" s="159" t="s">
        <v>288</v>
      </c>
      <c r="N69" s="166" t="s">
        <v>289</v>
      </c>
      <c r="O69" s="90"/>
      <c r="P69" s="89"/>
      <c r="Q69" s="89"/>
      <c r="R69" s="89"/>
      <c r="S69" s="89"/>
      <c r="T69" s="89"/>
      <c r="U69" s="89"/>
      <c r="V69" s="89"/>
      <c r="W69" s="89"/>
      <c r="X69" s="89"/>
      <c r="Y69" s="89"/>
      <c r="Z69" s="89" t="s">
        <v>57</v>
      </c>
      <c r="AA69" s="89"/>
      <c r="AB69" s="89" t="s">
        <v>336</v>
      </c>
      <c r="AC69" s="170"/>
      <c r="AD69" s="129">
        <v>15</v>
      </c>
      <c r="AE69" s="157"/>
      <c r="AF69" s="93"/>
      <c r="AG69" s="93"/>
      <c r="AH69" s="41"/>
    </row>
    <row r="70" spans="1:34" ht="129" thickBot="1">
      <c r="A70" s="24" t="s">
        <v>277</v>
      </c>
      <c r="B70" s="41" t="s">
        <v>278</v>
      </c>
      <c r="C70" s="48" t="str">
        <f t="shared" si="2"/>
        <v>APRENDIZAJE CONTINUO</v>
      </c>
      <c r="D70" s="166" t="s">
        <v>279</v>
      </c>
      <c r="E70" s="160" t="s">
        <v>91</v>
      </c>
      <c r="F70" s="70" t="s">
        <v>340</v>
      </c>
      <c r="G70" s="70" t="s">
        <v>341</v>
      </c>
      <c r="H70" s="70" t="s">
        <v>333</v>
      </c>
      <c r="I70" s="70" t="s">
        <v>342</v>
      </c>
      <c r="J70" s="166" t="s">
        <v>285</v>
      </c>
      <c r="K70" s="166" t="s">
        <v>286</v>
      </c>
      <c r="L70" s="70" t="s">
        <v>335</v>
      </c>
      <c r="M70" s="159" t="s">
        <v>288</v>
      </c>
      <c r="N70" s="166" t="s">
        <v>289</v>
      </c>
      <c r="O70" s="159"/>
      <c r="P70" s="89"/>
      <c r="Q70" s="89"/>
      <c r="R70" s="89"/>
      <c r="S70" s="89"/>
      <c r="T70" s="89"/>
      <c r="U70" s="89"/>
      <c r="V70" s="89"/>
      <c r="W70" s="89"/>
      <c r="X70" s="89"/>
      <c r="Y70" s="89"/>
      <c r="Z70" s="89" t="s">
        <v>57</v>
      </c>
      <c r="AA70" s="89"/>
      <c r="AB70" s="89" t="s">
        <v>336</v>
      </c>
      <c r="AC70" s="170"/>
      <c r="AD70" s="129">
        <v>15</v>
      </c>
      <c r="AE70" s="157"/>
      <c r="AF70" s="93"/>
      <c r="AG70" s="93"/>
      <c r="AH70" s="41"/>
    </row>
    <row r="71" spans="1:34" ht="129" thickBot="1">
      <c r="A71" s="24" t="s">
        <v>277</v>
      </c>
      <c r="B71" s="41" t="s">
        <v>278</v>
      </c>
      <c r="C71" s="48" t="str">
        <f t="shared" si="2"/>
        <v>APRENDIZAJE CONTINUO</v>
      </c>
      <c r="D71" s="166" t="s">
        <v>279</v>
      </c>
      <c r="E71" s="160" t="s">
        <v>91</v>
      </c>
      <c r="F71" s="70" t="s">
        <v>343</v>
      </c>
      <c r="G71" s="70" t="s">
        <v>344</v>
      </c>
      <c r="H71" s="70" t="s">
        <v>333</v>
      </c>
      <c r="I71" s="70" t="s">
        <v>345</v>
      </c>
      <c r="J71" s="166" t="s">
        <v>285</v>
      </c>
      <c r="K71" s="166" t="s">
        <v>286</v>
      </c>
      <c r="L71" s="70" t="s">
        <v>335</v>
      </c>
      <c r="M71" s="159" t="s">
        <v>288</v>
      </c>
      <c r="N71" s="166" t="s">
        <v>289</v>
      </c>
      <c r="O71" s="159"/>
      <c r="P71" s="89"/>
      <c r="Q71" s="89"/>
      <c r="R71" s="89"/>
      <c r="S71" s="89"/>
      <c r="T71" s="89"/>
      <c r="U71" s="89"/>
      <c r="V71" s="89"/>
      <c r="W71" s="89"/>
      <c r="X71" s="89"/>
      <c r="Y71" s="89"/>
      <c r="Z71" s="89"/>
      <c r="AA71" s="89" t="s">
        <v>57</v>
      </c>
      <c r="AB71" s="89" t="s">
        <v>346</v>
      </c>
      <c r="AC71" s="170"/>
      <c r="AD71" s="129">
        <v>15</v>
      </c>
      <c r="AE71" s="157"/>
      <c r="AF71" s="93"/>
      <c r="AG71" s="93"/>
      <c r="AH71" s="41"/>
    </row>
    <row r="72" spans="1:34" ht="129" thickBot="1">
      <c r="A72" s="24" t="s">
        <v>277</v>
      </c>
      <c r="B72" s="41" t="s">
        <v>278</v>
      </c>
      <c r="C72" s="48" t="str">
        <f t="shared" si="2"/>
        <v>APRENDIZAJE CONTINUO</v>
      </c>
      <c r="D72" s="166" t="s">
        <v>279</v>
      </c>
      <c r="E72" s="160" t="s">
        <v>91</v>
      </c>
      <c r="F72" s="70" t="s">
        <v>347</v>
      </c>
      <c r="G72" s="159" t="s">
        <v>348</v>
      </c>
      <c r="H72" s="159" t="s">
        <v>349</v>
      </c>
      <c r="I72" s="70" t="s">
        <v>350</v>
      </c>
      <c r="J72" s="166" t="s">
        <v>285</v>
      </c>
      <c r="K72" s="166" t="s">
        <v>286</v>
      </c>
      <c r="L72" s="70" t="s">
        <v>351</v>
      </c>
      <c r="M72" s="159" t="s">
        <v>288</v>
      </c>
      <c r="N72" s="166" t="s">
        <v>289</v>
      </c>
      <c r="O72" s="159"/>
      <c r="P72" s="89"/>
      <c r="Q72" s="89"/>
      <c r="R72" s="89"/>
      <c r="S72" s="89"/>
      <c r="T72" s="89"/>
      <c r="U72" s="89" t="s">
        <v>57</v>
      </c>
      <c r="V72" s="89"/>
      <c r="W72" s="89"/>
      <c r="X72" s="89"/>
      <c r="Y72" s="89"/>
      <c r="Z72" s="89"/>
      <c r="AA72" s="89"/>
      <c r="AB72" s="89" t="s">
        <v>352</v>
      </c>
      <c r="AC72" s="170"/>
      <c r="AD72" s="129">
        <v>15</v>
      </c>
      <c r="AE72" s="157"/>
      <c r="AF72" s="93"/>
      <c r="AG72" s="93"/>
      <c r="AH72" s="159"/>
    </row>
    <row r="73" spans="1:34" ht="129" thickBot="1">
      <c r="A73" s="24" t="s">
        <v>277</v>
      </c>
      <c r="B73" s="41" t="s">
        <v>278</v>
      </c>
      <c r="C73" s="48" t="str">
        <f t="shared" si="2"/>
        <v>APRENDIZAJE CONTINUO</v>
      </c>
      <c r="D73" s="166" t="s">
        <v>279</v>
      </c>
      <c r="E73" s="160" t="s">
        <v>91</v>
      </c>
      <c r="F73" s="70" t="s">
        <v>353</v>
      </c>
      <c r="G73" s="159" t="s">
        <v>354</v>
      </c>
      <c r="H73" s="70" t="s">
        <v>333</v>
      </c>
      <c r="I73" s="70" t="s">
        <v>355</v>
      </c>
      <c r="J73" s="166" t="s">
        <v>285</v>
      </c>
      <c r="K73" s="166" t="s">
        <v>286</v>
      </c>
      <c r="L73" s="70" t="s">
        <v>335</v>
      </c>
      <c r="M73" s="159" t="s">
        <v>288</v>
      </c>
      <c r="N73" s="166" t="s">
        <v>289</v>
      </c>
      <c r="O73" s="159"/>
      <c r="P73" s="89"/>
      <c r="Q73" s="89"/>
      <c r="R73" s="89"/>
      <c r="S73" s="89"/>
      <c r="T73" s="89"/>
      <c r="U73" s="89"/>
      <c r="V73" s="89"/>
      <c r="W73" s="89"/>
      <c r="X73" s="89"/>
      <c r="Y73" s="89"/>
      <c r="Z73" s="89"/>
      <c r="AA73" s="89" t="s">
        <v>57</v>
      </c>
      <c r="AB73" s="89" t="s">
        <v>346</v>
      </c>
      <c r="AC73" s="170"/>
      <c r="AD73" s="129">
        <v>15</v>
      </c>
      <c r="AE73" s="157"/>
      <c r="AF73" s="93"/>
      <c r="AG73" s="93"/>
      <c r="AH73" s="159"/>
    </row>
    <row r="74" spans="1:34" ht="129" thickBot="1">
      <c r="A74" s="24" t="s">
        <v>277</v>
      </c>
      <c r="B74" s="41" t="s">
        <v>278</v>
      </c>
      <c r="C74" s="48" t="str">
        <f t="shared" si="2"/>
        <v>APRENDIZAJE CONTINUO</v>
      </c>
      <c r="D74" s="166" t="s">
        <v>279</v>
      </c>
      <c r="E74" s="160" t="s">
        <v>91</v>
      </c>
      <c r="F74" s="70" t="s">
        <v>356</v>
      </c>
      <c r="G74" s="159" t="s">
        <v>357</v>
      </c>
      <c r="H74" s="70" t="s">
        <v>333</v>
      </c>
      <c r="I74" s="70" t="s">
        <v>358</v>
      </c>
      <c r="J74" s="166" t="s">
        <v>285</v>
      </c>
      <c r="K74" s="166" t="s">
        <v>286</v>
      </c>
      <c r="L74" s="70" t="s">
        <v>335</v>
      </c>
      <c r="M74" s="159" t="s">
        <v>288</v>
      </c>
      <c r="N74" s="166" t="s">
        <v>289</v>
      </c>
      <c r="O74" s="159"/>
      <c r="P74" s="89"/>
      <c r="Q74" s="89"/>
      <c r="R74" s="89"/>
      <c r="S74" s="89"/>
      <c r="T74" s="89"/>
      <c r="U74" s="89"/>
      <c r="V74" s="89"/>
      <c r="W74" s="89"/>
      <c r="X74" s="89"/>
      <c r="Y74" s="89"/>
      <c r="Z74" s="89"/>
      <c r="AA74" s="89" t="s">
        <v>57</v>
      </c>
      <c r="AB74" s="89" t="s">
        <v>346</v>
      </c>
      <c r="AC74" s="170"/>
      <c r="AD74" s="129">
        <v>15</v>
      </c>
      <c r="AE74" s="157"/>
      <c r="AF74" s="93"/>
      <c r="AG74" s="93"/>
      <c r="AH74" s="159"/>
    </row>
    <row r="75" spans="1:34" ht="129" thickBot="1">
      <c r="A75" s="24" t="s">
        <v>277</v>
      </c>
      <c r="B75" s="41" t="s">
        <v>278</v>
      </c>
      <c r="C75" s="48" t="str">
        <f t="shared" si="2"/>
        <v>APRENDIZAJE CONTINUO</v>
      </c>
      <c r="D75" s="166" t="s">
        <v>279</v>
      </c>
      <c r="E75" s="160" t="s">
        <v>91</v>
      </c>
      <c r="F75" s="70" t="s">
        <v>359</v>
      </c>
      <c r="G75" s="159" t="s">
        <v>360</v>
      </c>
      <c r="H75" s="70" t="s">
        <v>311</v>
      </c>
      <c r="I75" s="70" t="s">
        <v>361</v>
      </c>
      <c r="J75" s="166" t="s">
        <v>285</v>
      </c>
      <c r="K75" s="166" t="s">
        <v>286</v>
      </c>
      <c r="L75" s="70" t="s">
        <v>313</v>
      </c>
      <c r="M75" s="159" t="s">
        <v>288</v>
      </c>
      <c r="N75" s="166" t="s">
        <v>289</v>
      </c>
      <c r="O75" s="159"/>
      <c r="P75" s="89"/>
      <c r="Q75" s="89"/>
      <c r="R75" s="89"/>
      <c r="S75" s="89"/>
      <c r="T75" s="89"/>
      <c r="U75" s="89" t="s">
        <v>57</v>
      </c>
      <c r="V75" s="89"/>
      <c r="W75" s="89"/>
      <c r="X75" s="89"/>
      <c r="Y75" s="89"/>
      <c r="Z75" s="89"/>
      <c r="AA75" s="89"/>
      <c r="AB75" s="89" t="s">
        <v>352</v>
      </c>
      <c r="AC75" s="170"/>
      <c r="AD75" s="129">
        <v>2</v>
      </c>
      <c r="AE75" s="129"/>
      <c r="AF75" s="159"/>
      <c r="AG75" s="167"/>
      <c r="AH75" s="159"/>
    </row>
    <row r="76" spans="1:34" ht="129" thickBot="1">
      <c r="A76" s="24" t="s">
        <v>277</v>
      </c>
      <c r="B76" s="41" t="s">
        <v>278</v>
      </c>
      <c r="C76" s="48" t="str">
        <f t="shared" si="2"/>
        <v>APRENDIZAJE CONTINUO</v>
      </c>
      <c r="D76" s="166" t="s">
        <v>279</v>
      </c>
      <c r="E76" s="160" t="s">
        <v>91</v>
      </c>
      <c r="F76" s="70" t="s">
        <v>362</v>
      </c>
      <c r="G76" s="159" t="s">
        <v>363</v>
      </c>
      <c r="H76" s="70" t="s">
        <v>311</v>
      </c>
      <c r="I76" s="70" t="s">
        <v>364</v>
      </c>
      <c r="J76" s="166" t="s">
        <v>285</v>
      </c>
      <c r="K76" s="166" t="s">
        <v>286</v>
      </c>
      <c r="L76" s="70" t="s">
        <v>313</v>
      </c>
      <c r="M76" s="159" t="s">
        <v>288</v>
      </c>
      <c r="N76" s="166" t="s">
        <v>289</v>
      </c>
      <c r="O76" s="159"/>
      <c r="P76" s="89"/>
      <c r="Q76" s="89"/>
      <c r="R76" s="89"/>
      <c r="S76" s="89"/>
      <c r="T76" s="89"/>
      <c r="U76" s="89" t="s">
        <v>57</v>
      </c>
      <c r="V76" s="89"/>
      <c r="W76" s="89"/>
      <c r="X76" s="89"/>
      <c r="Y76" s="89"/>
      <c r="Z76" s="89"/>
      <c r="AA76" s="89"/>
      <c r="AB76" s="89" t="s">
        <v>352</v>
      </c>
      <c r="AC76" s="170"/>
      <c r="AD76" s="129">
        <v>2</v>
      </c>
      <c r="AE76" s="129"/>
      <c r="AF76" s="159"/>
      <c r="AG76" s="167"/>
      <c r="AH76" s="159"/>
    </row>
    <row r="77" spans="1:34" ht="129" thickBot="1">
      <c r="A77" s="24" t="s">
        <v>277</v>
      </c>
      <c r="B77" s="41" t="s">
        <v>278</v>
      </c>
      <c r="C77" s="48" t="str">
        <f t="shared" si="2"/>
        <v>APRENDIZAJE CONTINUO</v>
      </c>
      <c r="D77" s="166" t="s">
        <v>279</v>
      </c>
      <c r="E77" s="160" t="s">
        <v>91</v>
      </c>
      <c r="F77" s="70" t="s">
        <v>365</v>
      </c>
      <c r="G77" s="159" t="s">
        <v>366</v>
      </c>
      <c r="H77" s="70" t="s">
        <v>311</v>
      </c>
      <c r="I77" s="70" t="s">
        <v>367</v>
      </c>
      <c r="J77" s="166" t="s">
        <v>285</v>
      </c>
      <c r="K77" s="166" t="s">
        <v>286</v>
      </c>
      <c r="L77" s="70" t="s">
        <v>313</v>
      </c>
      <c r="M77" s="159" t="s">
        <v>288</v>
      </c>
      <c r="N77" s="166" t="s">
        <v>289</v>
      </c>
      <c r="O77" s="159"/>
      <c r="P77" s="89"/>
      <c r="Q77" s="89"/>
      <c r="R77" s="89"/>
      <c r="S77" s="89"/>
      <c r="T77" s="89" t="s">
        <v>57</v>
      </c>
      <c r="U77" s="89"/>
      <c r="V77" s="89"/>
      <c r="W77" s="89"/>
      <c r="X77" s="89"/>
      <c r="Y77" s="89"/>
      <c r="Z77" s="89"/>
      <c r="AA77" s="89"/>
      <c r="AB77" s="89" t="s">
        <v>318</v>
      </c>
      <c r="AC77" s="170"/>
      <c r="AD77" s="129">
        <v>2</v>
      </c>
      <c r="AE77" s="129"/>
      <c r="AF77" s="159"/>
      <c r="AG77" s="167"/>
      <c r="AH77" s="159"/>
    </row>
    <row r="78" spans="1:34" ht="129" thickBot="1">
      <c r="A78" s="24" t="s">
        <v>277</v>
      </c>
      <c r="B78" s="41" t="s">
        <v>278</v>
      </c>
      <c r="C78" s="48" t="str">
        <f t="shared" si="2"/>
        <v>APRENDIZAJE CONTINUO</v>
      </c>
      <c r="D78" s="166" t="s">
        <v>279</v>
      </c>
      <c r="E78" s="160" t="s">
        <v>91</v>
      </c>
      <c r="F78" s="70" t="s">
        <v>368</v>
      </c>
      <c r="G78" s="66" t="s">
        <v>369</v>
      </c>
      <c r="H78" s="70" t="s">
        <v>311</v>
      </c>
      <c r="I78" s="70" t="s">
        <v>321</v>
      </c>
      <c r="J78" s="166" t="s">
        <v>285</v>
      </c>
      <c r="K78" s="166" t="s">
        <v>286</v>
      </c>
      <c r="L78" s="70" t="s">
        <v>313</v>
      </c>
      <c r="M78" s="159" t="s">
        <v>288</v>
      </c>
      <c r="N78" s="166" t="s">
        <v>289</v>
      </c>
      <c r="O78" s="159"/>
      <c r="P78" s="89"/>
      <c r="Q78" s="89"/>
      <c r="R78" s="89"/>
      <c r="S78" s="89"/>
      <c r="T78" s="89"/>
      <c r="U78" s="89" t="s">
        <v>57</v>
      </c>
      <c r="V78" s="89"/>
      <c r="W78" s="89"/>
      <c r="X78" s="89"/>
      <c r="Y78" s="89"/>
      <c r="Z78" s="89"/>
      <c r="AA78" s="89"/>
      <c r="AB78" s="89" t="s">
        <v>352</v>
      </c>
      <c r="AC78" s="170"/>
      <c r="AD78" s="129">
        <v>2</v>
      </c>
      <c r="AE78" s="129"/>
      <c r="AF78" s="159"/>
      <c r="AG78" s="167"/>
      <c r="AH78" s="159"/>
    </row>
    <row r="79" spans="1:34" ht="129" thickBot="1">
      <c r="A79" s="24" t="s">
        <v>277</v>
      </c>
      <c r="B79" s="41" t="s">
        <v>278</v>
      </c>
      <c r="C79" s="48" t="str">
        <f t="shared" si="2"/>
        <v>APRENDIZAJE CONTINUO</v>
      </c>
      <c r="D79" s="166" t="s">
        <v>279</v>
      </c>
      <c r="E79" s="160" t="s">
        <v>91</v>
      </c>
      <c r="F79" s="70" t="s">
        <v>370</v>
      </c>
      <c r="G79" s="66" t="s">
        <v>371</v>
      </c>
      <c r="H79" s="70" t="s">
        <v>311</v>
      </c>
      <c r="I79" s="70" t="s">
        <v>372</v>
      </c>
      <c r="J79" s="166" t="s">
        <v>285</v>
      </c>
      <c r="K79" s="166" t="s">
        <v>286</v>
      </c>
      <c r="L79" s="70" t="s">
        <v>313</v>
      </c>
      <c r="M79" s="159" t="s">
        <v>288</v>
      </c>
      <c r="N79" s="166" t="s">
        <v>289</v>
      </c>
      <c r="O79" s="159"/>
      <c r="P79" s="89"/>
      <c r="Q79" s="89"/>
      <c r="R79" s="89"/>
      <c r="S79" s="89"/>
      <c r="T79" s="89"/>
      <c r="U79" s="89"/>
      <c r="V79" s="89" t="s">
        <v>57</v>
      </c>
      <c r="W79" s="89"/>
      <c r="X79" s="89"/>
      <c r="Y79" s="89"/>
      <c r="Z79" s="89"/>
      <c r="AA79" s="89"/>
      <c r="AB79" s="89" t="s">
        <v>308</v>
      </c>
      <c r="AC79" s="170"/>
      <c r="AD79" s="129">
        <v>2</v>
      </c>
      <c r="AE79" s="129"/>
      <c r="AF79" s="159"/>
      <c r="AG79" s="167"/>
      <c r="AH79" s="159"/>
    </row>
    <row r="80" spans="1:34" ht="129" thickBot="1">
      <c r="A80" s="24" t="s">
        <v>277</v>
      </c>
      <c r="B80" s="41" t="s">
        <v>278</v>
      </c>
      <c r="C80" s="48" t="str">
        <f t="shared" si="2"/>
        <v>APRENDIZAJE CONTINUO</v>
      </c>
      <c r="D80" s="166" t="s">
        <v>279</v>
      </c>
      <c r="E80" s="160" t="s">
        <v>91</v>
      </c>
      <c r="F80" s="70" t="s">
        <v>373</v>
      </c>
      <c r="G80" s="66" t="s">
        <v>374</v>
      </c>
      <c r="H80" s="70" t="s">
        <v>311</v>
      </c>
      <c r="I80" s="70" t="s">
        <v>375</v>
      </c>
      <c r="J80" s="166" t="s">
        <v>285</v>
      </c>
      <c r="K80" s="166" t="s">
        <v>286</v>
      </c>
      <c r="L80" s="70" t="s">
        <v>313</v>
      </c>
      <c r="M80" s="159" t="s">
        <v>288</v>
      </c>
      <c r="N80" s="166" t="s">
        <v>289</v>
      </c>
      <c r="O80" s="159"/>
      <c r="P80" s="89"/>
      <c r="Q80" s="89"/>
      <c r="R80" s="89"/>
      <c r="S80" s="89"/>
      <c r="T80" s="89"/>
      <c r="U80" s="89"/>
      <c r="V80" s="89" t="s">
        <v>57</v>
      </c>
      <c r="W80" s="89"/>
      <c r="X80" s="89"/>
      <c r="Y80" s="89"/>
      <c r="Z80" s="89"/>
      <c r="AA80" s="89"/>
      <c r="AB80" s="89" t="s">
        <v>308</v>
      </c>
      <c r="AC80" s="170"/>
      <c r="AD80" s="129">
        <v>2</v>
      </c>
      <c r="AE80" s="129"/>
      <c r="AF80" s="159"/>
      <c r="AG80" s="167"/>
      <c r="AH80" s="159"/>
    </row>
    <row r="81" spans="1:35" ht="129" thickBot="1">
      <c r="A81" s="24" t="s">
        <v>277</v>
      </c>
      <c r="B81" s="41" t="s">
        <v>278</v>
      </c>
      <c r="C81" s="48" t="str">
        <f t="shared" si="2"/>
        <v>APRENDIZAJE CONTINUO</v>
      </c>
      <c r="D81" s="166" t="s">
        <v>279</v>
      </c>
      <c r="E81" s="160" t="s">
        <v>91</v>
      </c>
      <c r="F81" s="70" t="s">
        <v>376</v>
      </c>
      <c r="G81" s="66" t="s">
        <v>377</v>
      </c>
      <c r="H81" s="70" t="s">
        <v>311</v>
      </c>
      <c r="I81" s="70" t="s">
        <v>378</v>
      </c>
      <c r="J81" s="166" t="s">
        <v>285</v>
      </c>
      <c r="K81" s="166" t="s">
        <v>286</v>
      </c>
      <c r="L81" s="70" t="s">
        <v>313</v>
      </c>
      <c r="M81" s="159" t="s">
        <v>288</v>
      </c>
      <c r="N81" s="166" t="s">
        <v>289</v>
      </c>
      <c r="O81" s="159"/>
      <c r="P81" s="89"/>
      <c r="Q81" s="89" t="s">
        <v>57</v>
      </c>
      <c r="R81" s="89"/>
      <c r="S81" s="89"/>
      <c r="T81" s="89"/>
      <c r="U81" s="89"/>
      <c r="V81" s="89"/>
      <c r="W81" s="89"/>
      <c r="X81" s="89"/>
      <c r="Y81" s="89"/>
      <c r="Z81" s="89"/>
      <c r="AA81" s="89"/>
      <c r="AB81" s="89" t="s">
        <v>379</v>
      </c>
      <c r="AC81" s="170"/>
      <c r="AD81" s="129">
        <v>2</v>
      </c>
      <c r="AE81" s="129"/>
      <c r="AF81" s="159"/>
      <c r="AG81" s="167"/>
      <c r="AH81" s="159"/>
    </row>
    <row r="82" spans="1:35" ht="129" thickBot="1">
      <c r="A82" s="24" t="s">
        <v>277</v>
      </c>
      <c r="B82" s="41" t="s">
        <v>278</v>
      </c>
      <c r="C82" s="48" t="str">
        <f t="shared" si="2"/>
        <v>APRENDIZAJE CONTINUO</v>
      </c>
      <c r="D82" s="166" t="s">
        <v>279</v>
      </c>
      <c r="E82" s="160" t="s">
        <v>91</v>
      </c>
      <c r="F82" s="70" t="s">
        <v>380</v>
      </c>
      <c r="G82" s="66" t="s">
        <v>381</v>
      </c>
      <c r="H82" s="70" t="s">
        <v>311</v>
      </c>
      <c r="I82" s="70" t="s">
        <v>382</v>
      </c>
      <c r="J82" s="166" t="s">
        <v>285</v>
      </c>
      <c r="K82" s="166" t="s">
        <v>286</v>
      </c>
      <c r="L82" s="70" t="s">
        <v>313</v>
      </c>
      <c r="M82" s="159" t="s">
        <v>288</v>
      </c>
      <c r="N82" s="166" t="s">
        <v>289</v>
      </c>
      <c r="O82" s="159"/>
      <c r="P82" s="89"/>
      <c r="Q82" s="89" t="s">
        <v>57</v>
      </c>
      <c r="R82" s="89"/>
      <c r="S82" s="89"/>
      <c r="T82" s="89"/>
      <c r="U82" s="89"/>
      <c r="V82" s="89"/>
      <c r="W82" s="89"/>
      <c r="X82" s="89"/>
      <c r="Y82" s="89"/>
      <c r="Z82" s="89"/>
      <c r="AA82" s="89"/>
      <c r="AB82" s="89" t="s">
        <v>379</v>
      </c>
      <c r="AC82" s="170"/>
      <c r="AD82" s="129">
        <v>2</v>
      </c>
      <c r="AE82" s="129"/>
      <c r="AF82" s="159"/>
      <c r="AG82" s="167"/>
      <c r="AH82" s="159"/>
    </row>
    <row r="83" spans="1:35" ht="129" thickBot="1">
      <c r="A83" s="24" t="s">
        <v>277</v>
      </c>
      <c r="B83" s="41" t="s">
        <v>278</v>
      </c>
      <c r="C83" s="48" t="str">
        <f t="shared" si="2"/>
        <v>APRENDIZAJE CONTINUO</v>
      </c>
      <c r="D83" s="166" t="s">
        <v>279</v>
      </c>
      <c r="E83" s="160" t="s">
        <v>91</v>
      </c>
      <c r="F83" s="70" t="s">
        <v>383</v>
      </c>
      <c r="G83" s="66" t="s">
        <v>381</v>
      </c>
      <c r="H83" s="70" t="s">
        <v>311</v>
      </c>
      <c r="I83" s="70" t="s">
        <v>382</v>
      </c>
      <c r="J83" s="166" t="s">
        <v>285</v>
      </c>
      <c r="K83" s="166" t="s">
        <v>286</v>
      </c>
      <c r="L83" s="70" t="s">
        <v>313</v>
      </c>
      <c r="M83" s="159" t="s">
        <v>288</v>
      </c>
      <c r="N83" s="166" t="s">
        <v>289</v>
      </c>
      <c r="O83" s="159"/>
      <c r="P83" s="89"/>
      <c r="Q83" s="89"/>
      <c r="R83" s="89"/>
      <c r="S83" s="89"/>
      <c r="T83" s="89"/>
      <c r="U83" s="89"/>
      <c r="V83" s="89"/>
      <c r="W83" s="89"/>
      <c r="X83" s="89"/>
      <c r="Y83" s="89"/>
      <c r="Z83" s="89"/>
      <c r="AA83" s="89"/>
      <c r="AB83" s="89"/>
      <c r="AC83" s="170"/>
      <c r="AD83" s="129">
        <v>2</v>
      </c>
      <c r="AE83" s="129"/>
      <c r="AF83" s="159"/>
      <c r="AG83" s="167"/>
      <c r="AH83" s="159"/>
    </row>
    <row r="84" spans="1:35" ht="129" thickBot="1">
      <c r="A84" s="24" t="s">
        <v>277</v>
      </c>
      <c r="B84" s="41" t="s">
        <v>278</v>
      </c>
      <c r="C84" s="48" t="str">
        <f t="shared" si="2"/>
        <v>APRENDIZAJE CONTINUO</v>
      </c>
      <c r="D84" s="166" t="s">
        <v>279</v>
      </c>
      <c r="E84" s="160" t="s">
        <v>91</v>
      </c>
      <c r="F84" s="70" t="s">
        <v>384</v>
      </c>
      <c r="G84" s="159" t="s">
        <v>385</v>
      </c>
      <c r="H84" s="159" t="s">
        <v>386</v>
      </c>
      <c r="I84" s="70" t="s">
        <v>387</v>
      </c>
      <c r="J84" s="166" t="s">
        <v>285</v>
      </c>
      <c r="K84" s="166" t="s">
        <v>286</v>
      </c>
      <c r="L84" s="70" t="s">
        <v>388</v>
      </c>
      <c r="M84" s="159" t="s">
        <v>288</v>
      </c>
      <c r="N84" s="166" t="s">
        <v>289</v>
      </c>
      <c r="O84" s="159"/>
      <c r="P84" s="89"/>
      <c r="Q84" s="89"/>
      <c r="R84" s="89"/>
      <c r="S84" s="89"/>
      <c r="T84" s="89" t="s">
        <v>57</v>
      </c>
      <c r="U84" s="89"/>
      <c r="V84" s="89"/>
      <c r="W84" s="89"/>
      <c r="X84" s="89"/>
      <c r="Y84" s="89"/>
      <c r="Z84" s="89"/>
      <c r="AA84" s="89"/>
      <c r="AB84" s="89" t="s">
        <v>318</v>
      </c>
      <c r="AC84" s="170"/>
      <c r="AD84" s="159">
        <v>3</v>
      </c>
      <c r="AE84" s="159"/>
      <c r="AF84" s="159"/>
      <c r="AG84" s="167"/>
      <c r="AH84" s="159"/>
    </row>
    <row r="85" spans="1:35" ht="129" thickBot="1">
      <c r="A85" s="24" t="s">
        <v>277</v>
      </c>
      <c r="B85" s="41" t="s">
        <v>278</v>
      </c>
      <c r="C85" s="48" t="str">
        <f t="shared" si="2"/>
        <v>APRENDIZAJE CONTINUO</v>
      </c>
      <c r="D85" s="166" t="s">
        <v>279</v>
      </c>
      <c r="E85" s="160" t="s">
        <v>91</v>
      </c>
      <c r="F85" s="70" t="s">
        <v>389</v>
      </c>
      <c r="G85" s="159" t="s">
        <v>390</v>
      </c>
      <c r="H85" s="159" t="s">
        <v>391</v>
      </c>
      <c r="I85" s="70" t="s">
        <v>392</v>
      </c>
      <c r="J85" s="166" t="s">
        <v>285</v>
      </c>
      <c r="K85" s="166" t="s">
        <v>286</v>
      </c>
      <c r="L85" s="70" t="s">
        <v>393</v>
      </c>
      <c r="M85" s="159" t="s">
        <v>288</v>
      </c>
      <c r="N85" s="166" t="s">
        <v>289</v>
      </c>
      <c r="O85" s="159"/>
      <c r="P85" s="89"/>
      <c r="Q85" s="89"/>
      <c r="R85" s="89"/>
      <c r="S85" s="89"/>
      <c r="T85" s="89" t="s">
        <v>57</v>
      </c>
      <c r="U85" s="89"/>
      <c r="V85" s="89"/>
      <c r="W85" s="89"/>
      <c r="X85" s="89"/>
      <c r="Y85" s="89"/>
      <c r="Z85" s="89"/>
      <c r="AA85" s="89"/>
      <c r="AB85" s="89" t="s">
        <v>318</v>
      </c>
      <c r="AC85" s="170"/>
      <c r="AD85" s="159">
        <v>2</v>
      </c>
      <c r="AE85" s="159"/>
      <c r="AF85" s="159"/>
      <c r="AG85" s="167"/>
      <c r="AH85" s="159"/>
    </row>
    <row r="86" spans="1:35" ht="129" thickBot="1">
      <c r="A86" s="24" t="s">
        <v>277</v>
      </c>
      <c r="B86" s="41" t="s">
        <v>278</v>
      </c>
      <c r="C86" s="48" t="str">
        <f t="shared" si="2"/>
        <v>APRENDIZAJE CONTINUO</v>
      </c>
      <c r="D86" s="166" t="s">
        <v>279</v>
      </c>
      <c r="E86" s="160" t="s">
        <v>91</v>
      </c>
      <c r="F86" s="70" t="s">
        <v>394</v>
      </c>
      <c r="G86" s="159" t="s">
        <v>395</v>
      </c>
      <c r="H86" s="159" t="s">
        <v>396</v>
      </c>
      <c r="I86" s="70" t="s">
        <v>397</v>
      </c>
      <c r="J86" s="166" t="s">
        <v>285</v>
      </c>
      <c r="K86" s="166" t="s">
        <v>286</v>
      </c>
      <c r="L86" s="70" t="s">
        <v>398</v>
      </c>
      <c r="M86" s="159" t="s">
        <v>288</v>
      </c>
      <c r="N86" s="166" t="s">
        <v>289</v>
      </c>
      <c r="O86" s="159"/>
      <c r="P86" s="89"/>
      <c r="Q86" s="89"/>
      <c r="R86" s="89"/>
      <c r="S86" s="89" t="s">
        <v>57</v>
      </c>
      <c r="T86" s="89"/>
      <c r="U86" s="89"/>
      <c r="V86" s="89"/>
      <c r="W86" s="89"/>
      <c r="X86" s="89"/>
      <c r="Y86" s="89"/>
      <c r="Z86" s="89"/>
      <c r="AA86" s="89"/>
      <c r="AB86" s="89" t="s">
        <v>299</v>
      </c>
      <c r="AC86" s="170"/>
      <c r="AD86" s="159">
        <v>5</v>
      </c>
      <c r="AE86" s="159"/>
      <c r="AF86" s="159"/>
      <c r="AG86" s="167"/>
      <c r="AH86" s="159"/>
    </row>
    <row r="87" spans="1:35" ht="129" thickBot="1">
      <c r="A87" s="24" t="s">
        <v>277</v>
      </c>
      <c r="B87" s="41" t="s">
        <v>278</v>
      </c>
      <c r="C87" s="48" t="str">
        <f t="shared" si="2"/>
        <v>APRENDIZAJE CONTINUO</v>
      </c>
      <c r="D87" s="166" t="s">
        <v>279</v>
      </c>
      <c r="E87" s="160" t="s">
        <v>91</v>
      </c>
      <c r="F87" s="70" t="s">
        <v>399</v>
      </c>
      <c r="G87" s="159" t="s">
        <v>400</v>
      </c>
      <c r="H87" s="159" t="s">
        <v>396</v>
      </c>
      <c r="I87" s="70" t="s">
        <v>401</v>
      </c>
      <c r="J87" s="166" t="s">
        <v>285</v>
      </c>
      <c r="K87" s="166" t="s">
        <v>286</v>
      </c>
      <c r="L87" s="70" t="s">
        <v>402</v>
      </c>
      <c r="M87" s="159" t="s">
        <v>288</v>
      </c>
      <c r="N87" s="166" t="s">
        <v>289</v>
      </c>
      <c r="O87" s="159"/>
      <c r="P87" s="89"/>
      <c r="Q87" s="89"/>
      <c r="R87" s="89"/>
      <c r="S87" s="89" t="s">
        <v>57</v>
      </c>
      <c r="T87" s="89"/>
      <c r="U87" s="89"/>
      <c r="V87" s="89"/>
      <c r="W87" s="89"/>
      <c r="X87" s="89"/>
      <c r="Y87" s="89"/>
      <c r="Z87" s="89"/>
      <c r="AA87" s="89"/>
      <c r="AB87" s="89" t="s">
        <v>299</v>
      </c>
      <c r="AC87" s="170"/>
      <c r="AD87" s="159">
        <v>5</v>
      </c>
      <c r="AE87" s="159"/>
      <c r="AF87" s="159"/>
      <c r="AG87" s="167"/>
      <c r="AH87" s="159"/>
    </row>
    <row r="88" spans="1:35" ht="129" thickBot="1">
      <c r="A88" s="24" t="s">
        <v>277</v>
      </c>
      <c r="B88" s="41" t="s">
        <v>278</v>
      </c>
      <c r="C88" s="48" t="str">
        <f t="shared" si="2"/>
        <v>APRENDIZAJE CONTINUO</v>
      </c>
      <c r="D88" s="166" t="s">
        <v>279</v>
      </c>
      <c r="E88" s="160" t="s">
        <v>280</v>
      </c>
      <c r="F88" s="70" t="s">
        <v>403</v>
      </c>
      <c r="G88" s="70" t="s">
        <v>404</v>
      </c>
      <c r="H88" s="70" t="s">
        <v>305</v>
      </c>
      <c r="I88" s="70" t="s">
        <v>405</v>
      </c>
      <c r="J88" s="166" t="s">
        <v>285</v>
      </c>
      <c r="K88" s="166" t="s">
        <v>286</v>
      </c>
      <c r="L88" s="70" t="s">
        <v>307</v>
      </c>
      <c r="M88" s="159" t="s">
        <v>288</v>
      </c>
      <c r="N88" s="166" t="s">
        <v>289</v>
      </c>
      <c r="O88" s="159"/>
      <c r="P88" s="89"/>
      <c r="Q88" s="89"/>
      <c r="R88" s="89"/>
      <c r="S88" s="89"/>
      <c r="T88" s="89"/>
      <c r="U88" s="89"/>
      <c r="V88" s="89" t="s">
        <v>57</v>
      </c>
      <c r="W88" s="89"/>
      <c r="X88" s="89"/>
      <c r="Y88" s="89"/>
      <c r="Z88" s="89"/>
      <c r="AA88" s="89"/>
      <c r="AB88" s="89" t="s">
        <v>308</v>
      </c>
      <c r="AC88" s="170"/>
      <c r="AD88" s="159">
        <v>3</v>
      </c>
      <c r="AE88" s="159"/>
      <c r="AF88" s="159"/>
      <c r="AG88" s="167"/>
      <c r="AH88" s="159"/>
    </row>
    <row r="89" spans="1:35" ht="129" thickBot="1">
      <c r="A89" s="24" t="s">
        <v>277</v>
      </c>
      <c r="B89" s="41" t="s">
        <v>278</v>
      </c>
      <c r="C89" s="48" t="str">
        <f t="shared" ref="C89:C152" si="4">IF(B89="EFICIENCIA","ORIENTACION A RESULTADOS",IF(B89="SEGURIDAD","ORIENTACION AL USUARIO Y AL CIUDADANO",IF(B89="RESPETO","ORIENTACION AL USUARIO Y AL CIUDADANO",IF(B89="MANTENER CONFIANZA","TRABAJO EN EQUIPO",IF(B89="ENTORNO","COMPROMISO CON LA ORGANIZACION",IF(B89="JALONAR INNOVACIÓN","APRENDIZAJE CONTINUO",IF(B89="ORIENTADO AL LOGRO","ADAPTACION AL CAMBIO",IF(B89="RECONOCER NECESIDADES","ORIENTACION AL USUARIO Y AL CIUDADANO",""))))))))</f>
        <v>APRENDIZAJE CONTINUO</v>
      </c>
      <c r="D89" s="166" t="s">
        <v>279</v>
      </c>
      <c r="E89" s="160" t="s">
        <v>280</v>
      </c>
      <c r="F89" s="70" t="s">
        <v>406</v>
      </c>
      <c r="G89" s="70" t="s">
        <v>407</v>
      </c>
      <c r="H89" s="70" t="s">
        <v>296</v>
      </c>
      <c r="I89" s="70" t="s">
        <v>408</v>
      </c>
      <c r="J89" s="166" t="s">
        <v>285</v>
      </c>
      <c r="K89" s="166" t="s">
        <v>286</v>
      </c>
      <c r="L89" s="70" t="s">
        <v>298</v>
      </c>
      <c r="M89" s="159" t="s">
        <v>288</v>
      </c>
      <c r="N89" s="166" t="s">
        <v>289</v>
      </c>
      <c r="O89" s="90"/>
      <c r="P89" s="89"/>
      <c r="Q89" s="89"/>
      <c r="R89" s="89"/>
      <c r="S89" s="89"/>
      <c r="T89" s="89"/>
      <c r="U89" s="89" t="s">
        <v>57</v>
      </c>
      <c r="V89" s="89"/>
      <c r="W89" s="89"/>
      <c r="X89" s="89"/>
      <c r="Y89" s="89"/>
      <c r="Z89" s="89"/>
      <c r="AA89" s="89"/>
      <c r="AB89" s="89" t="s">
        <v>352</v>
      </c>
      <c r="AC89" s="168"/>
      <c r="AD89" s="129">
        <v>12</v>
      </c>
      <c r="AE89" s="157"/>
      <c r="AF89" s="93"/>
      <c r="AG89" s="167"/>
      <c r="AH89" s="41"/>
    </row>
    <row r="90" spans="1:35" ht="129" thickBot="1">
      <c r="A90" s="24" t="s">
        <v>277</v>
      </c>
      <c r="B90" s="41" t="s">
        <v>278</v>
      </c>
      <c r="C90" s="48" t="str">
        <f t="shared" si="4"/>
        <v>APRENDIZAJE CONTINUO</v>
      </c>
      <c r="D90" s="166" t="s">
        <v>279</v>
      </c>
      <c r="E90" s="160" t="s">
        <v>280</v>
      </c>
      <c r="F90" s="70" t="s">
        <v>409</v>
      </c>
      <c r="G90" s="70" t="s">
        <v>410</v>
      </c>
      <c r="H90" s="70" t="s">
        <v>296</v>
      </c>
      <c r="I90" s="70" t="s">
        <v>411</v>
      </c>
      <c r="J90" s="166" t="s">
        <v>285</v>
      </c>
      <c r="K90" s="166" t="s">
        <v>286</v>
      </c>
      <c r="L90" s="70" t="s">
        <v>298</v>
      </c>
      <c r="M90" s="159" t="s">
        <v>288</v>
      </c>
      <c r="N90" s="166" t="s">
        <v>289</v>
      </c>
      <c r="O90" s="159"/>
      <c r="P90" s="89"/>
      <c r="Q90" s="89"/>
      <c r="R90" s="89"/>
      <c r="S90" s="89"/>
      <c r="T90" s="89"/>
      <c r="U90" s="89" t="s">
        <v>57</v>
      </c>
      <c r="V90" s="89"/>
      <c r="W90" s="89"/>
      <c r="X90" s="89"/>
      <c r="Y90" s="89"/>
      <c r="Z90" s="89"/>
      <c r="AA90" s="89"/>
      <c r="AB90" s="89" t="s">
        <v>352</v>
      </c>
      <c r="AC90" s="159"/>
      <c r="AD90" s="159">
        <v>12</v>
      </c>
      <c r="AE90" s="159"/>
      <c r="AF90" s="159"/>
      <c r="AG90" s="167"/>
      <c r="AH90" s="159"/>
    </row>
    <row r="91" spans="1:35" ht="129" thickBot="1">
      <c r="A91" s="24" t="s">
        <v>277</v>
      </c>
      <c r="B91" s="41" t="s">
        <v>278</v>
      </c>
      <c r="C91" s="48" t="str">
        <f t="shared" si="4"/>
        <v>APRENDIZAJE CONTINUO</v>
      </c>
      <c r="D91" s="166" t="s">
        <v>279</v>
      </c>
      <c r="E91" s="160" t="s">
        <v>280</v>
      </c>
      <c r="F91" s="70" t="s">
        <v>412</v>
      </c>
      <c r="G91" s="70" t="s">
        <v>413</v>
      </c>
      <c r="H91" s="70" t="s">
        <v>296</v>
      </c>
      <c r="I91" s="70" t="s">
        <v>414</v>
      </c>
      <c r="J91" s="166" t="s">
        <v>285</v>
      </c>
      <c r="K91" s="166" t="s">
        <v>286</v>
      </c>
      <c r="L91" s="70" t="s">
        <v>298</v>
      </c>
      <c r="M91" s="159" t="s">
        <v>288</v>
      </c>
      <c r="N91" s="166" t="s">
        <v>289</v>
      </c>
      <c r="O91" s="159"/>
      <c r="P91" s="89"/>
      <c r="Q91" s="89"/>
      <c r="R91" s="89"/>
      <c r="S91" s="89"/>
      <c r="T91" s="89"/>
      <c r="U91" s="89"/>
      <c r="V91" s="89"/>
      <c r="W91" s="89" t="s">
        <v>57</v>
      </c>
      <c r="X91" s="89"/>
      <c r="Y91" s="89"/>
      <c r="Z91" s="89"/>
      <c r="AA91" s="89"/>
      <c r="AB91" s="89" t="s">
        <v>327</v>
      </c>
      <c r="AC91" s="159"/>
      <c r="AD91" s="159">
        <v>12</v>
      </c>
      <c r="AE91" s="159"/>
      <c r="AF91" s="159"/>
      <c r="AG91" s="167"/>
      <c r="AH91" s="159"/>
    </row>
    <row r="92" spans="1:35" ht="129" thickBot="1">
      <c r="A92" s="24" t="s">
        <v>277</v>
      </c>
      <c r="B92" s="41" t="s">
        <v>278</v>
      </c>
      <c r="C92" s="48" t="str">
        <f t="shared" si="4"/>
        <v>APRENDIZAJE CONTINUO</v>
      </c>
      <c r="D92" s="166" t="s">
        <v>279</v>
      </c>
      <c r="E92" s="160" t="s">
        <v>280</v>
      </c>
      <c r="F92" s="70" t="s">
        <v>415</v>
      </c>
      <c r="G92" s="70" t="s">
        <v>416</v>
      </c>
      <c r="H92" s="70" t="s">
        <v>296</v>
      </c>
      <c r="I92" s="70" t="s">
        <v>417</v>
      </c>
      <c r="J92" s="166" t="s">
        <v>285</v>
      </c>
      <c r="K92" s="166" t="s">
        <v>286</v>
      </c>
      <c r="L92" s="70" t="s">
        <v>298</v>
      </c>
      <c r="M92" s="159" t="s">
        <v>288</v>
      </c>
      <c r="N92" s="166" t="s">
        <v>289</v>
      </c>
      <c r="O92" s="159"/>
      <c r="P92" s="89"/>
      <c r="Q92" s="89" t="s">
        <v>57</v>
      </c>
      <c r="R92" s="89"/>
      <c r="S92" s="89"/>
      <c r="T92" s="89"/>
      <c r="U92" s="89"/>
      <c r="V92" s="89"/>
      <c r="W92" s="89"/>
      <c r="X92" s="89"/>
      <c r="Y92" s="89"/>
      <c r="Z92" s="89"/>
      <c r="AA92" s="89"/>
      <c r="AB92" s="89" t="s">
        <v>379</v>
      </c>
      <c r="AC92" s="159"/>
      <c r="AD92" s="159">
        <v>12</v>
      </c>
      <c r="AE92" s="159"/>
      <c r="AF92" s="159"/>
      <c r="AG92" s="167"/>
      <c r="AH92" s="159"/>
    </row>
    <row r="93" spans="1:35" ht="129" thickBot="1">
      <c r="A93" s="24" t="s">
        <v>277</v>
      </c>
      <c r="B93" s="41" t="s">
        <v>278</v>
      </c>
      <c r="C93" s="48" t="str">
        <f t="shared" si="4"/>
        <v>APRENDIZAJE CONTINUO</v>
      </c>
      <c r="D93" s="166" t="s">
        <v>279</v>
      </c>
      <c r="E93" s="160" t="s">
        <v>280</v>
      </c>
      <c r="F93" s="70" t="s">
        <v>418</v>
      </c>
      <c r="G93" s="70" t="s">
        <v>419</v>
      </c>
      <c r="H93" s="70" t="s">
        <v>296</v>
      </c>
      <c r="I93" s="70" t="s">
        <v>420</v>
      </c>
      <c r="J93" s="166" t="s">
        <v>285</v>
      </c>
      <c r="K93" s="166" t="s">
        <v>286</v>
      </c>
      <c r="L93" s="70" t="s">
        <v>298</v>
      </c>
      <c r="M93" s="159" t="s">
        <v>288</v>
      </c>
      <c r="N93" s="166" t="s">
        <v>289</v>
      </c>
      <c r="O93" s="159"/>
      <c r="P93" s="89"/>
      <c r="Q93" s="89" t="s">
        <v>57</v>
      </c>
      <c r="R93" s="89"/>
      <c r="S93" s="89"/>
      <c r="T93" s="89"/>
      <c r="U93" s="89"/>
      <c r="V93" s="89"/>
      <c r="W93" s="89"/>
      <c r="X93" s="89"/>
      <c r="Y93" s="89"/>
      <c r="Z93" s="89"/>
      <c r="AA93" s="89"/>
      <c r="AB93" s="89" t="s">
        <v>379</v>
      </c>
      <c r="AC93" s="159"/>
      <c r="AD93" s="159">
        <v>12</v>
      </c>
      <c r="AE93" s="159"/>
      <c r="AF93" s="159"/>
      <c r="AG93" s="167"/>
      <c r="AH93" s="159"/>
    </row>
    <row r="94" spans="1:35" ht="129" thickBot="1">
      <c r="A94" s="24" t="s">
        <v>277</v>
      </c>
      <c r="B94" s="41" t="s">
        <v>278</v>
      </c>
      <c r="C94" s="48" t="str">
        <f t="shared" si="4"/>
        <v>APRENDIZAJE CONTINUO</v>
      </c>
      <c r="D94" s="166" t="s">
        <v>279</v>
      </c>
      <c r="E94" s="160" t="s">
        <v>280</v>
      </c>
      <c r="F94" s="70" t="s">
        <v>421</v>
      </c>
      <c r="G94" s="70" t="s">
        <v>422</v>
      </c>
      <c r="H94" s="70" t="s">
        <v>296</v>
      </c>
      <c r="I94" s="70" t="s">
        <v>423</v>
      </c>
      <c r="J94" s="166" t="s">
        <v>285</v>
      </c>
      <c r="K94" s="166" t="s">
        <v>286</v>
      </c>
      <c r="L94" s="70" t="s">
        <v>298</v>
      </c>
      <c r="M94" s="159" t="s">
        <v>288</v>
      </c>
      <c r="N94" s="166" t="s">
        <v>289</v>
      </c>
      <c r="O94" s="159"/>
      <c r="P94" s="89"/>
      <c r="Q94" s="89"/>
      <c r="R94" s="89"/>
      <c r="S94" s="89"/>
      <c r="T94" s="89"/>
      <c r="U94" s="89" t="s">
        <v>57</v>
      </c>
      <c r="V94" s="89"/>
      <c r="W94" s="89"/>
      <c r="X94" s="89"/>
      <c r="Y94" s="89"/>
      <c r="Z94" s="89"/>
      <c r="AA94" s="89"/>
      <c r="AB94" s="89" t="s">
        <v>352</v>
      </c>
      <c r="AC94" s="159"/>
      <c r="AD94" s="159">
        <v>12</v>
      </c>
      <c r="AE94" s="159"/>
      <c r="AF94" s="159"/>
      <c r="AG94" s="167"/>
      <c r="AH94" s="159"/>
    </row>
    <row r="95" spans="1:35" ht="129" thickBot="1">
      <c r="A95" s="24" t="s">
        <v>277</v>
      </c>
      <c r="B95" s="41" t="s">
        <v>278</v>
      </c>
      <c r="C95" s="48" t="str">
        <f t="shared" si="4"/>
        <v>APRENDIZAJE CONTINUO</v>
      </c>
      <c r="D95" s="166" t="s">
        <v>279</v>
      </c>
      <c r="E95" s="160" t="s">
        <v>280</v>
      </c>
      <c r="F95" s="70" t="s">
        <v>424</v>
      </c>
      <c r="G95" s="70" t="s">
        <v>425</v>
      </c>
      <c r="H95" s="70" t="s">
        <v>305</v>
      </c>
      <c r="I95" s="70" t="s">
        <v>426</v>
      </c>
      <c r="J95" s="166" t="s">
        <v>285</v>
      </c>
      <c r="K95" s="166" t="s">
        <v>286</v>
      </c>
      <c r="L95" s="70" t="s">
        <v>307</v>
      </c>
      <c r="M95" s="159" t="s">
        <v>288</v>
      </c>
      <c r="N95" s="166" t="s">
        <v>289</v>
      </c>
      <c r="O95" s="159"/>
      <c r="P95" s="89"/>
      <c r="Q95" s="89"/>
      <c r="R95" s="89"/>
      <c r="S95" s="89"/>
      <c r="T95" s="89"/>
      <c r="U95" s="89"/>
      <c r="V95" s="89" t="s">
        <v>57</v>
      </c>
      <c r="W95" s="89"/>
      <c r="X95" s="89"/>
      <c r="Y95" s="89"/>
      <c r="Z95" s="89"/>
      <c r="AA95" s="89"/>
      <c r="AB95" s="89" t="s">
        <v>308</v>
      </c>
      <c r="AC95" s="170"/>
      <c r="AD95" s="159">
        <v>3</v>
      </c>
      <c r="AE95" s="159"/>
      <c r="AF95" s="159"/>
      <c r="AG95" s="167"/>
      <c r="AH95" s="159"/>
    </row>
    <row r="96" spans="1:35" ht="129" thickBot="1">
      <c r="A96" s="185" t="s">
        <v>427</v>
      </c>
      <c r="B96" s="41" t="s">
        <v>278</v>
      </c>
      <c r="C96" s="48" t="str">
        <f t="shared" si="4"/>
        <v>APRENDIZAJE CONTINUO</v>
      </c>
      <c r="D96" s="166" t="s">
        <v>279</v>
      </c>
      <c r="E96" s="166" t="s">
        <v>428</v>
      </c>
      <c r="F96" s="70" t="s">
        <v>429</v>
      </c>
      <c r="G96" s="70" t="s">
        <v>430</v>
      </c>
      <c r="H96" s="70" t="s">
        <v>431</v>
      </c>
      <c r="I96" s="70" t="s">
        <v>432</v>
      </c>
      <c r="J96" s="166" t="s">
        <v>433</v>
      </c>
      <c r="K96" s="166" t="s">
        <v>95</v>
      </c>
      <c r="L96" s="70" t="s">
        <v>434</v>
      </c>
      <c r="M96" s="70" t="s">
        <v>435</v>
      </c>
      <c r="N96" s="166" t="s">
        <v>289</v>
      </c>
      <c r="O96" s="90"/>
      <c r="P96" s="89" t="s">
        <v>57</v>
      </c>
      <c r="Q96" s="89"/>
      <c r="R96" s="89"/>
      <c r="S96" s="89"/>
      <c r="T96" s="89"/>
      <c r="U96" s="89"/>
      <c r="V96" s="89"/>
      <c r="W96" s="89"/>
      <c r="X96" s="89"/>
      <c r="Y96" s="89"/>
      <c r="Z96" s="89"/>
      <c r="AA96" s="89"/>
      <c r="AB96" s="171">
        <v>44935</v>
      </c>
      <c r="AC96" s="172" t="s">
        <v>436</v>
      </c>
      <c r="AD96" s="25">
        <v>600</v>
      </c>
      <c r="AE96" s="85">
        <v>918</v>
      </c>
      <c r="AF96" s="75"/>
      <c r="AG96" s="86">
        <f>AE96/AD96</f>
        <v>1.53</v>
      </c>
      <c r="AH96" s="25" t="s">
        <v>2326</v>
      </c>
      <c r="AI96" s="74" t="s">
        <v>437</v>
      </c>
    </row>
    <row r="97" spans="1:34" ht="129" thickBot="1">
      <c r="A97" s="185" t="s">
        <v>427</v>
      </c>
      <c r="B97" s="41" t="s">
        <v>30</v>
      </c>
      <c r="C97" s="48" t="str">
        <f t="shared" si="4"/>
        <v>ORIENTACION AL USUARIO Y AL CIUDADANO</v>
      </c>
      <c r="D97" s="166" t="s">
        <v>279</v>
      </c>
      <c r="E97" s="166" t="s">
        <v>428</v>
      </c>
      <c r="F97" s="70" t="s">
        <v>438</v>
      </c>
      <c r="G97" s="70" t="s">
        <v>439</v>
      </c>
      <c r="H97" s="70" t="s">
        <v>431</v>
      </c>
      <c r="I97" s="70" t="s">
        <v>432</v>
      </c>
      <c r="J97" s="166" t="s">
        <v>433</v>
      </c>
      <c r="K97" s="166" t="s">
        <v>95</v>
      </c>
      <c r="L97" s="70" t="s">
        <v>434</v>
      </c>
      <c r="M97" s="70" t="s">
        <v>435</v>
      </c>
      <c r="N97" s="166" t="s">
        <v>289</v>
      </c>
      <c r="O97" s="90"/>
      <c r="P97" s="89" t="s">
        <v>57</v>
      </c>
      <c r="Q97" s="89"/>
      <c r="R97" s="89"/>
      <c r="S97" s="89"/>
      <c r="T97" s="89"/>
      <c r="U97" s="89"/>
      <c r="V97" s="89"/>
      <c r="W97" s="89"/>
      <c r="X97" s="89"/>
      <c r="Y97" s="89"/>
      <c r="Z97" s="89"/>
      <c r="AA97" s="89"/>
      <c r="AB97" s="171">
        <v>44942</v>
      </c>
      <c r="AC97" s="173"/>
      <c r="AD97" s="25">
        <v>600</v>
      </c>
      <c r="AE97" s="85"/>
      <c r="AF97" s="75"/>
      <c r="AG97" s="86">
        <f>AE97/AD97</f>
        <v>0</v>
      </c>
      <c r="AH97" s="25" t="s">
        <v>440</v>
      </c>
    </row>
    <row r="98" spans="1:34" ht="129" thickBot="1">
      <c r="A98" s="185" t="s">
        <v>427</v>
      </c>
      <c r="B98" s="41" t="s">
        <v>30</v>
      </c>
      <c r="C98" s="48" t="str">
        <f t="shared" si="4"/>
        <v>ORIENTACION AL USUARIO Y AL CIUDADANO</v>
      </c>
      <c r="D98" s="166" t="s">
        <v>279</v>
      </c>
      <c r="E98" s="166" t="s">
        <v>428</v>
      </c>
      <c r="F98" s="70" t="s">
        <v>441</v>
      </c>
      <c r="G98" s="70" t="s">
        <v>442</v>
      </c>
      <c r="H98" s="70" t="s">
        <v>431</v>
      </c>
      <c r="I98" s="70" t="s">
        <v>432</v>
      </c>
      <c r="J98" s="166" t="s">
        <v>433</v>
      </c>
      <c r="K98" s="166" t="s">
        <v>95</v>
      </c>
      <c r="L98" s="70" t="s">
        <v>434</v>
      </c>
      <c r="M98" s="70" t="s">
        <v>435</v>
      </c>
      <c r="N98" s="166" t="s">
        <v>289</v>
      </c>
      <c r="O98" s="90"/>
      <c r="P98" s="89" t="s">
        <v>57</v>
      </c>
      <c r="Q98" s="159"/>
      <c r="R98" s="159"/>
      <c r="S98" s="89"/>
      <c r="T98" s="89"/>
      <c r="U98" s="89"/>
      <c r="V98" s="89"/>
      <c r="W98" s="89"/>
      <c r="X98" s="89"/>
      <c r="Y98" s="89"/>
      <c r="Z98" s="89"/>
      <c r="AA98" s="89"/>
      <c r="AB98" s="174">
        <v>44949</v>
      </c>
      <c r="AC98" s="70"/>
      <c r="AD98" s="25">
        <v>600</v>
      </c>
      <c r="AE98" s="85"/>
      <c r="AF98" s="86"/>
      <c r="AG98" s="86">
        <f t="shared" ref="AG98:AG138" si="5">AE98/AD98</f>
        <v>0</v>
      </c>
      <c r="AH98" s="25" t="s">
        <v>440</v>
      </c>
    </row>
    <row r="99" spans="1:34" ht="129" thickBot="1">
      <c r="A99" s="185" t="s">
        <v>427</v>
      </c>
      <c r="B99" s="41" t="s">
        <v>30</v>
      </c>
      <c r="C99" s="48" t="str">
        <f t="shared" si="4"/>
        <v>ORIENTACION AL USUARIO Y AL CIUDADANO</v>
      </c>
      <c r="D99" s="166" t="s">
        <v>279</v>
      </c>
      <c r="E99" s="166" t="s">
        <v>428</v>
      </c>
      <c r="F99" s="70" t="s">
        <v>443</v>
      </c>
      <c r="G99" s="70" t="s">
        <v>444</v>
      </c>
      <c r="H99" s="70" t="s">
        <v>431</v>
      </c>
      <c r="I99" s="70" t="s">
        <v>432</v>
      </c>
      <c r="J99" s="166" t="s">
        <v>433</v>
      </c>
      <c r="K99" s="166" t="s">
        <v>95</v>
      </c>
      <c r="L99" s="70" t="s">
        <v>434</v>
      </c>
      <c r="M99" s="70" t="s">
        <v>435</v>
      </c>
      <c r="N99" s="166" t="s">
        <v>289</v>
      </c>
      <c r="O99" s="90"/>
      <c r="P99" s="89" t="s">
        <v>57</v>
      </c>
      <c r="Q99" s="159"/>
      <c r="R99" s="89"/>
      <c r="S99" s="159"/>
      <c r="T99" s="89"/>
      <c r="U99" s="89"/>
      <c r="V99" s="89"/>
      <c r="W99" s="89"/>
      <c r="X99" s="89"/>
      <c r="Y99" s="89"/>
      <c r="Z99" s="89"/>
      <c r="AA99" s="89"/>
      <c r="AB99" s="174">
        <v>44956</v>
      </c>
      <c r="AC99" s="70"/>
      <c r="AD99" s="25">
        <v>600</v>
      </c>
      <c r="AE99" s="85"/>
      <c r="AF99" s="86"/>
      <c r="AG99" s="86">
        <f t="shared" si="5"/>
        <v>0</v>
      </c>
      <c r="AH99" s="25" t="s">
        <v>440</v>
      </c>
    </row>
    <row r="100" spans="1:34" ht="129" thickBot="1">
      <c r="A100" s="185" t="s">
        <v>427</v>
      </c>
      <c r="B100" s="41" t="s">
        <v>30</v>
      </c>
      <c r="C100" s="48" t="str">
        <f t="shared" si="4"/>
        <v>ORIENTACION AL USUARIO Y AL CIUDADANO</v>
      </c>
      <c r="D100" s="166" t="s">
        <v>279</v>
      </c>
      <c r="E100" s="166" t="s">
        <v>428</v>
      </c>
      <c r="F100" s="70" t="s">
        <v>445</v>
      </c>
      <c r="G100" s="70" t="s">
        <v>446</v>
      </c>
      <c r="H100" s="70" t="s">
        <v>431</v>
      </c>
      <c r="I100" s="70" t="s">
        <v>432</v>
      </c>
      <c r="J100" s="166" t="s">
        <v>433</v>
      </c>
      <c r="K100" s="166" t="s">
        <v>95</v>
      </c>
      <c r="L100" s="70" t="s">
        <v>434</v>
      </c>
      <c r="M100" s="70" t="s">
        <v>435</v>
      </c>
      <c r="N100" s="166" t="s">
        <v>289</v>
      </c>
      <c r="O100" s="90"/>
      <c r="P100" s="89"/>
      <c r="Q100" s="89" t="s">
        <v>57</v>
      </c>
      <c r="R100" s="89"/>
      <c r="S100" s="159"/>
      <c r="T100" s="89"/>
      <c r="U100" s="89"/>
      <c r="V100" s="89"/>
      <c r="W100" s="89"/>
      <c r="X100" s="89"/>
      <c r="Y100" s="89"/>
      <c r="Z100" s="89"/>
      <c r="AA100" s="89"/>
      <c r="AB100" s="174">
        <v>44963</v>
      </c>
      <c r="AC100" s="70"/>
      <c r="AD100" s="25">
        <v>600</v>
      </c>
      <c r="AE100" s="85"/>
      <c r="AF100" s="86"/>
      <c r="AG100" s="86">
        <f t="shared" si="5"/>
        <v>0</v>
      </c>
      <c r="AH100" s="25" t="s">
        <v>440</v>
      </c>
    </row>
    <row r="101" spans="1:34" ht="129" thickBot="1">
      <c r="A101" s="185" t="s">
        <v>427</v>
      </c>
      <c r="B101" s="41" t="s">
        <v>30</v>
      </c>
      <c r="C101" s="48" t="str">
        <f t="shared" si="4"/>
        <v>ORIENTACION AL USUARIO Y AL CIUDADANO</v>
      </c>
      <c r="D101" s="166" t="s">
        <v>279</v>
      </c>
      <c r="E101" s="166" t="s">
        <v>428</v>
      </c>
      <c r="F101" s="70" t="s">
        <v>447</v>
      </c>
      <c r="G101" s="70" t="s">
        <v>448</v>
      </c>
      <c r="H101" s="70" t="s">
        <v>431</v>
      </c>
      <c r="I101" s="70" t="s">
        <v>432</v>
      </c>
      <c r="J101" s="166" t="s">
        <v>433</v>
      </c>
      <c r="K101" s="166" t="s">
        <v>95</v>
      </c>
      <c r="L101" s="70" t="s">
        <v>434</v>
      </c>
      <c r="M101" s="70" t="s">
        <v>435</v>
      </c>
      <c r="N101" s="166" t="s">
        <v>289</v>
      </c>
      <c r="O101" s="90"/>
      <c r="P101" s="89"/>
      <c r="Q101" s="89" t="s">
        <v>57</v>
      </c>
      <c r="R101" s="89"/>
      <c r="S101" s="159"/>
      <c r="T101" s="89"/>
      <c r="U101" s="89"/>
      <c r="V101" s="89"/>
      <c r="W101" s="89"/>
      <c r="X101" s="89"/>
      <c r="Y101" s="89"/>
      <c r="Z101" s="89"/>
      <c r="AA101" s="89"/>
      <c r="AB101" s="174">
        <v>44970</v>
      </c>
      <c r="AC101" s="70"/>
      <c r="AD101" s="25">
        <v>600</v>
      </c>
      <c r="AE101" s="85"/>
      <c r="AF101" s="86"/>
      <c r="AG101" s="86">
        <f t="shared" si="5"/>
        <v>0</v>
      </c>
      <c r="AH101" s="25" t="s">
        <v>440</v>
      </c>
    </row>
    <row r="102" spans="1:34" ht="129" thickBot="1">
      <c r="A102" s="185" t="s">
        <v>427</v>
      </c>
      <c r="B102" s="41" t="s">
        <v>30</v>
      </c>
      <c r="C102" s="48" t="str">
        <f t="shared" si="4"/>
        <v>ORIENTACION AL USUARIO Y AL CIUDADANO</v>
      </c>
      <c r="D102" s="166" t="s">
        <v>279</v>
      </c>
      <c r="E102" s="166" t="s">
        <v>428</v>
      </c>
      <c r="F102" s="70" t="s">
        <v>449</v>
      </c>
      <c r="G102" s="70" t="s">
        <v>450</v>
      </c>
      <c r="H102" s="70" t="s">
        <v>431</v>
      </c>
      <c r="I102" s="70" t="s">
        <v>432</v>
      </c>
      <c r="J102" s="166" t="s">
        <v>433</v>
      </c>
      <c r="K102" s="166" t="s">
        <v>95</v>
      </c>
      <c r="L102" s="70" t="s">
        <v>434</v>
      </c>
      <c r="M102" s="70" t="s">
        <v>435</v>
      </c>
      <c r="N102" s="166" t="s">
        <v>289</v>
      </c>
      <c r="O102" s="90"/>
      <c r="P102" s="89"/>
      <c r="Q102" s="89" t="s">
        <v>57</v>
      </c>
      <c r="R102" s="159"/>
      <c r="S102" s="89"/>
      <c r="T102" s="89"/>
      <c r="U102" s="159"/>
      <c r="V102" s="89"/>
      <c r="W102" s="89"/>
      <c r="X102" s="89"/>
      <c r="Y102" s="89"/>
      <c r="Z102" s="89"/>
      <c r="AA102" s="89"/>
      <c r="AB102" s="174">
        <v>44977</v>
      </c>
      <c r="AC102" s="70"/>
      <c r="AD102" s="25">
        <v>600</v>
      </c>
      <c r="AE102" s="85"/>
      <c r="AF102" s="86"/>
      <c r="AG102" s="86">
        <f t="shared" si="5"/>
        <v>0</v>
      </c>
      <c r="AH102" s="25" t="s">
        <v>440</v>
      </c>
    </row>
    <row r="103" spans="1:34" ht="129" thickBot="1">
      <c r="A103" s="185" t="s">
        <v>427</v>
      </c>
      <c r="B103" s="41" t="s">
        <v>30</v>
      </c>
      <c r="C103" s="48" t="str">
        <f t="shared" si="4"/>
        <v>ORIENTACION AL USUARIO Y AL CIUDADANO</v>
      </c>
      <c r="D103" s="166" t="s">
        <v>279</v>
      </c>
      <c r="E103" s="166" t="s">
        <v>428</v>
      </c>
      <c r="F103" s="70" t="s">
        <v>451</v>
      </c>
      <c r="G103" s="70" t="s">
        <v>452</v>
      </c>
      <c r="H103" s="70" t="s">
        <v>431</v>
      </c>
      <c r="I103" s="70" t="s">
        <v>432</v>
      </c>
      <c r="J103" s="166" t="s">
        <v>433</v>
      </c>
      <c r="K103" s="166" t="s">
        <v>95</v>
      </c>
      <c r="L103" s="70" t="s">
        <v>434</v>
      </c>
      <c r="M103" s="70" t="s">
        <v>435</v>
      </c>
      <c r="N103" s="166" t="s">
        <v>289</v>
      </c>
      <c r="O103" s="90"/>
      <c r="P103" s="89"/>
      <c r="Q103" s="89" t="s">
        <v>57</v>
      </c>
      <c r="R103" s="159"/>
      <c r="S103" s="89"/>
      <c r="T103" s="89"/>
      <c r="U103" s="159"/>
      <c r="V103" s="89"/>
      <c r="W103" s="89"/>
      <c r="X103" s="89"/>
      <c r="Y103" s="89"/>
      <c r="Z103" s="89"/>
      <c r="AA103" s="89"/>
      <c r="AB103" s="174">
        <v>44984</v>
      </c>
      <c r="AC103" s="70"/>
      <c r="AD103" s="25">
        <v>600</v>
      </c>
      <c r="AE103" s="85"/>
      <c r="AF103" s="86"/>
      <c r="AG103" s="86">
        <f t="shared" si="5"/>
        <v>0</v>
      </c>
      <c r="AH103" s="25" t="s">
        <v>440</v>
      </c>
    </row>
    <row r="104" spans="1:34" ht="129" thickBot="1">
      <c r="A104" s="185" t="s">
        <v>427</v>
      </c>
      <c r="B104" s="41" t="s">
        <v>30</v>
      </c>
      <c r="C104" s="48" t="str">
        <f t="shared" si="4"/>
        <v>ORIENTACION AL USUARIO Y AL CIUDADANO</v>
      </c>
      <c r="D104" s="166" t="s">
        <v>279</v>
      </c>
      <c r="E104" s="166" t="s">
        <v>428</v>
      </c>
      <c r="F104" s="70" t="s">
        <v>453</v>
      </c>
      <c r="G104" s="70" t="s">
        <v>454</v>
      </c>
      <c r="H104" s="70" t="s">
        <v>431</v>
      </c>
      <c r="I104" s="70" t="s">
        <v>432</v>
      </c>
      <c r="J104" s="166" t="s">
        <v>433</v>
      </c>
      <c r="K104" s="166" t="s">
        <v>95</v>
      </c>
      <c r="L104" s="70" t="s">
        <v>434</v>
      </c>
      <c r="M104" s="70" t="s">
        <v>435</v>
      </c>
      <c r="N104" s="166" t="s">
        <v>289</v>
      </c>
      <c r="O104" s="90"/>
      <c r="P104" s="89"/>
      <c r="Q104" s="89"/>
      <c r="R104" s="89" t="s">
        <v>57</v>
      </c>
      <c r="S104" s="89"/>
      <c r="T104" s="89"/>
      <c r="U104" s="159"/>
      <c r="V104" s="89"/>
      <c r="W104" s="89"/>
      <c r="X104" s="89"/>
      <c r="Y104" s="89"/>
      <c r="Z104" s="89"/>
      <c r="AA104" s="89"/>
      <c r="AB104" s="174">
        <v>44991</v>
      </c>
      <c r="AC104" s="70"/>
      <c r="AD104" s="25">
        <v>600</v>
      </c>
      <c r="AE104" s="85"/>
      <c r="AF104" s="86"/>
      <c r="AG104" s="86">
        <f t="shared" si="5"/>
        <v>0</v>
      </c>
      <c r="AH104" s="25" t="s">
        <v>440</v>
      </c>
    </row>
    <row r="105" spans="1:34" ht="129" thickBot="1">
      <c r="A105" s="185" t="s">
        <v>427</v>
      </c>
      <c r="B105" s="41" t="s">
        <v>30</v>
      </c>
      <c r="C105" s="48" t="str">
        <f t="shared" si="4"/>
        <v>ORIENTACION AL USUARIO Y AL CIUDADANO</v>
      </c>
      <c r="D105" s="166" t="s">
        <v>279</v>
      </c>
      <c r="E105" s="166" t="s">
        <v>428</v>
      </c>
      <c r="F105" s="70" t="s">
        <v>455</v>
      </c>
      <c r="G105" s="70" t="s">
        <v>456</v>
      </c>
      <c r="H105" s="70" t="s">
        <v>431</v>
      </c>
      <c r="I105" s="70" t="s">
        <v>432</v>
      </c>
      <c r="J105" s="166" t="s">
        <v>433</v>
      </c>
      <c r="K105" s="166" t="s">
        <v>95</v>
      </c>
      <c r="L105" s="70" t="s">
        <v>434</v>
      </c>
      <c r="M105" s="70" t="s">
        <v>435</v>
      </c>
      <c r="N105" s="166" t="s">
        <v>289</v>
      </c>
      <c r="O105" s="159"/>
      <c r="P105" s="89"/>
      <c r="Q105" s="89"/>
      <c r="R105" s="89" t="s">
        <v>57</v>
      </c>
      <c r="S105" s="159"/>
      <c r="T105" s="89"/>
      <c r="U105" s="89"/>
      <c r="V105" s="159"/>
      <c r="W105" s="89"/>
      <c r="X105" s="89"/>
      <c r="Y105" s="89"/>
      <c r="Z105" s="89"/>
      <c r="AA105" s="89"/>
      <c r="AB105" s="174">
        <v>44998</v>
      </c>
      <c r="AC105" s="70"/>
      <c r="AD105" s="25">
        <v>600</v>
      </c>
      <c r="AE105" s="85"/>
      <c r="AF105" s="86"/>
      <c r="AG105" s="86">
        <f t="shared" si="5"/>
        <v>0</v>
      </c>
      <c r="AH105" s="25" t="s">
        <v>440</v>
      </c>
    </row>
    <row r="106" spans="1:34" ht="129" thickBot="1">
      <c r="A106" s="185" t="s">
        <v>427</v>
      </c>
      <c r="B106" s="41" t="s">
        <v>30</v>
      </c>
      <c r="C106" s="48" t="str">
        <f t="shared" si="4"/>
        <v>ORIENTACION AL USUARIO Y AL CIUDADANO</v>
      </c>
      <c r="D106" s="166" t="s">
        <v>279</v>
      </c>
      <c r="E106" s="166" t="s">
        <v>428</v>
      </c>
      <c r="F106" s="70" t="s">
        <v>457</v>
      </c>
      <c r="G106" s="70" t="s">
        <v>458</v>
      </c>
      <c r="H106" s="70" t="s">
        <v>431</v>
      </c>
      <c r="I106" s="70" t="s">
        <v>432</v>
      </c>
      <c r="J106" s="166" t="s">
        <v>433</v>
      </c>
      <c r="K106" s="166" t="s">
        <v>95</v>
      </c>
      <c r="L106" s="70" t="s">
        <v>434</v>
      </c>
      <c r="M106" s="70" t="s">
        <v>435</v>
      </c>
      <c r="N106" s="166" t="s">
        <v>289</v>
      </c>
      <c r="O106" s="159"/>
      <c r="P106" s="89"/>
      <c r="Q106" s="89"/>
      <c r="R106" s="89" t="s">
        <v>57</v>
      </c>
      <c r="S106" s="159"/>
      <c r="T106" s="89"/>
      <c r="U106" s="89"/>
      <c r="V106" s="159"/>
      <c r="W106" s="89"/>
      <c r="X106" s="89"/>
      <c r="Y106" s="89"/>
      <c r="Z106" s="89"/>
      <c r="AA106" s="89"/>
      <c r="AB106" s="174">
        <v>45005</v>
      </c>
      <c r="AC106" s="70"/>
      <c r="AD106" s="25">
        <v>600</v>
      </c>
      <c r="AE106" s="85"/>
      <c r="AF106" s="86"/>
      <c r="AG106" s="86">
        <f t="shared" si="5"/>
        <v>0</v>
      </c>
      <c r="AH106" s="25" t="s">
        <v>440</v>
      </c>
    </row>
    <row r="107" spans="1:34" ht="129" thickBot="1">
      <c r="A107" s="185" t="s">
        <v>427</v>
      </c>
      <c r="B107" s="41" t="s">
        <v>30</v>
      </c>
      <c r="C107" s="48" t="str">
        <f t="shared" si="4"/>
        <v>ORIENTACION AL USUARIO Y AL CIUDADANO</v>
      </c>
      <c r="D107" s="166" t="s">
        <v>279</v>
      </c>
      <c r="E107" s="166" t="s">
        <v>428</v>
      </c>
      <c r="F107" s="70" t="s">
        <v>459</v>
      </c>
      <c r="G107" s="70" t="s">
        <v>460</v>
      </c>
      <c r="H107" s="70" t="s">
        <v>431</v>
      </c>
      <c r="I107" s="70" t="s">
        <v>432</v>
      </c>
      <c r="J107" s="166" t="s">
        <v>433</v>
      </c>
      <c r="K107" s="166" t="s">
        <v>95</v>
      </c>
      <c r="L107" s="70" t="s">
        <v>434</v>
      </c>
      <c r="M107" s="70" t="s">
        <v>435</v>
      </c>
      <c r="N107" s="166" t="s">
        <v>289</v>
      </c>
      <c r="O107" s="70"/>
      <c r="P107" s="70"/>
      <c r="Q107" s="70"/>
      <c r="R107" s="175" t="s">
        <v>57</v>
      </c>
      <c r="S107" s="70"/>
      <c r="T107" s="70"/>
      <c r="U107" s="70"/>
      <c r="V107" s="70"/>
      <c r="W107" s="70"/>
      <c r="X107" s="70"/>
      <c r="Y107" s="70"/>
      <c r="Z107" s="89"/>
      <c r="AA107" s="159"/>
      <c r="AB107" s="174">
        <v>45012</v>
      </c>
      <c r="AC107" s="70"/>
      <c r="AD107" s="25">
        <v>600</v>
      </c>
      <c r="AE107" s="70"/>
      <c r="AF107" s="70"/>
      <c r="AG107" s="86">
        <f t="shared" si="5"/>
        <v>0</v>
      </c>
      <c r="AH107" s="25" t="s">
        <v>440</v>
      </c>
    </row>
    <row r="108" spans="1:34" ht="129" thickBot="1">
      <c r="A108" s="185" t="s">
        <v>427</v>
      </c>
      <c r="B108" s="41" t="s">
        <v>30</v>
      </c>
      <c r="C108" s="48" t="str">
        <f t="shared" si="4"/>
        <v>ORIENTACION AL USUARIO Y AL CIUDADANO</v>
      </c>
      <c r="D108" s="166" t="s">
        <v>279</v>
      </c>
      <c r="E108" s="166" t="s">
        <v>428</v>
      </c>
      <c r="F108" s="70" t="s">
        <v>461</v>
      </c>
      <c r="G108" s="70" t="s">
        <v>462</v>
      </c>
      <c r="H108" s="70" t="s">
        <v>431</v>
      </c>
      <c r="I108" s="70" t="s">
        <v>432</v>
      </c>
      <c r="J108" s="166" t="s">
        <v>433</v>
      </c>
      <c r="K108" s="166" t="s">
        <v>95</v>
      </c>
      <c r="L108" s="70" t="s">
        <v>434</v>
      </c>
      <c r="M108" s="70" t="s">
        <v>435</v>
      </c>
      <c r="N108" s="166" t="s">
        <v>289</v>
      </c>
      <c r="O108" s="159"/>
      <c r="P108" s="89"/>
      <c r="Q108" s="89"/>
      <c r="R108" s="159"/>
      <c r="S108" s="89" t="s">
        <v>57</v>
      </c>
      <c r="T108" s="89"/>
      <c r="U108" s="89"/>
      <c r="V108" s="159"/>
      <c r="W108" s="89"/>
      <c r="X108" s="89"/>
      <c r="Y108" s="89"/>
      <c r="Z108" s="89"/>
      <c r="AA108" s="89"/>
      <c r="AB108" s="174">
        <v>45019</v>
      </c>
      <c r="AC108" s="70"/>
      <c r="AD108" s="25">
        <v>600</v>
      </c>
      <c r="AE108" s="85"/>
      <c r="AF108" s="86"/>
      <c r="AG108" s="86">
        <f t="shared" si="5"/>
        <v>0</v>
      </c>
      <c r="AH108" s="25" t="s">
        <v>440</v>
      </c>
    </row>
    <row r="109" spans="1:34" ht="129" thickBot="1">
      <c r="A109" s="185" t="s">
        <v>427</v>
      </c>
      <c r="B109" s="41" t="s">
        <v>30</v>
      </c>
      <c r="C109" s="48" t="str">
        <f t="shared" si="4"/>
        <v>ORIENTACION AL USUARIO Y AL CIUDADANO</v>
      </c>
      <c r="D109" s="166" t="s">
        <v>279</v>
      </c>
      <c r="E109" s="166" t="s">
        <v>428</v>
      </c>
      <c r="F109" s="70" t="s">
        <v>463</v>
      </c>
      <c r="G109" s="70" t="s">
        <v>464</v>
      </c>
      <c r="H109" s="70" t="s">
        <v>431</v>
      </c>
      <c r="I109" s="70" t="s">
        <v>432</v>
      </c>
      <c r="J109" s="166" t="s">
        <v>433</v>
      </c>
      <c r="K109" s="166" t="s">
        <v>95</v>
      </c>
      <c r="L109" s="70" t="s">
        <v>434</v>
      </c>
      <c r="M109" s="70" t="s">
        <v>435</v>
      </c>
      <c r="N109" s="166" t="s">
        <v>289</v>
      </c>
      <c r="O109" s="159"/>
      <c r="P109" s="89"/>
      <c r="Q109" s="89"/>
      <c r="R109" s="159"/>
      <c r="S109" s="89" t="s">
        <v>57</v>
      </c>
      <c r="T109" s="89"/>
      <c r="U109" s="89"/>
      <c r="V109" s="159"/>
      <c r="W109" s="89"/>
      <c r="X109" s="89"/>
      <c r="Y109" s="89"/>
      <c r="Z109" s="89"/>
      <c r="AA109" s="89"/>
      <c r="AB109" s="174">
        <v>45026</v>
      </c>
      <c r="AC109" s="70"/>
      <c r="AD109" s="25">
        <v>600</v>
      </c>
      <c r="AE109" s="85"/>
      <c r="AF109" s="86"/>
      <c r="AG109" s="86">
        <f t="shared" si="5"/>
        <v>0</v>
      </c>
      <c r="AH109" s="25" t="s">
        <v>440</v>
      </c>
    </row>
    <row r="110" spans="1:34" ht="129" thickBot="1">
      <c r="A110" s="185" t="s">
        <v>427</v>
      </c>
      <c r="B110" s="41" t="s">
        <v>30</v>
      </c>
      <c r="C110" s="48" t="str">
        <f t="shared" si="4"/>
        <v>ORIENTACION AL USUARIO Y AL CIUDADANO</v>
      </c>
      <c r="D110" s="166" t="s">
        <v>279</v>
      </c>
      <c r="E110" s="166" t="s">
        <v>428</v>
      </c>
      <c r="F110" s="70" t="s">
        <v>465</v>
      </c>
      <c r="G110" s="70" t="s">
        <v>466</v>
      </c>
      <c r="H110" s="70" t="s">
        <v>431</v>
      </c>
      <c r="I110" s="70" t="s">
        <v>432</v>
      </c>
      <c r="J110" s="166" t="s">
        <v>433</v>
      </c>
      <c r="K110" s="166" t="s">
        <v>95</v>
      </c>
      <c r="L110" s="70" t="s">
        <v>434</v>
      </c>
      <c r="M110" s="70" t="s">
        <v>435</v>
      </c>
      <c r="N110" s="166" t="s">
        <v>289</v>
      </c>
      <c r="O110" s="159"/>
      <c r="P110" s="89"/>
      <c r="Q110" s="89"/>
      <c r="R110" s="159"/>
      <c r="S110" s="89" t="s">
        <v>57</v>
      </c>
      <c r="T110" s="89"/>
      <c r="U110" s="89"/>
      <c r="V110" s="159"/>
      <c r="W110" s="89"/>
      <c r="X110" s="89"/>
      <c r="Y110" s="89"/>
      <c r="Z110" s="89"/>
      <c r="AA110" s="89"/>
      <c r="AB110" s="174">
        <v>45033</v>
      </c>
      <c r="AC110" s="70"/>
      <c r="AD110" s="25">
        <v>600</v>
      </c>
      <c r="AE110" s="85"/>
      <c r="AF110" s="86"/>
      <c r="AG110" s="86">
        <f t="shared" si="5"/>
        <v>0</v>
      </c>
      <c r="AH110" s="25" t="s">
        <v>440</v>
      </c>
    </row>
    <row r="111" spans="1:34" ht="129" thickBot="1">
      <c r="A111" s="185" t="s">
        <v>427</v>
      </c>
      <c r="B111" s="41" t="s">
        <v>30</v>
      </c>
      <c r="C111" s="48" t="str">
        <f t="shared" si="4"/>
        <v>ORIENTACION AL USUARIO Y AL CIUDADANO</v>
      </c>
      <c r="D111" s="166" t="s">
        <v>279</v>
      </c>
      <c r="E111" s="166" t="s">
        <v>428</v>
      </c>
      <c r="F111" s="70" t="s">
        <v>467</v>
      </c>
      <c r="G111" s="70" t="s">
        <v>468</v>
      </c>
      <c r="H111" s="70" t="s">
        <v>431</v>
      </c>
      <c r="I111" s="70" t="s">
        <v>432</v>
      </c>
      <c r="J111" s="166" t="s">
        <v>433</v>
      </c>
      <c r="K111" s="166" t="s">
        <v>95</v>
      </c>
      <c r="L111" s="70" t="s">
        <v>434</v>
      </c>
      <c r="M111" s="70" t="s">
        <v>435</v>
      </c>
      <c r="N111" s="166" t="s">
        <v>289</v>
      </c>
      <c r="O111" s="159"/>
      <c r="P111" s="89"/>
      <c r="Q111" s="89"/>
      <c r="R111" s="159"/>
      <c r="S111" s="89" t="s">
        <v>57</v>
      </c>
      <c r="T111" s="89"/>
      <c r="U111" s="89"/>
      <c r="V111" s="159"/>
      <c r="W111" s="89"/>
      <c r="X111" s="89"/>
      <c r="Y111" s="89"/>
      <c r="Z111" s="89"/>
      <c r="AA111" s="89"/>
      <c r="AB111" s="174">
        <v>45040</v>
      </c>
      <c r="AC111" s="70"/>
      <c r="AD111" s="25">
        <v>600</v>
      </c>
      <c r="AE111" s="85"/>
      <c r="AF111" s="86"/>
      <c r="AG111" s="86">
        <f t="shared" si="5"/>
        <v>0</v>
      </c>
      <c r="AH111" s="25" t="s">
        <v>440</v>
      </c>
    </row>
    <row r="112" spans="1:34" ht="129" thickBot="1">
      <c r="A112" s="185" t="s">
        <v>427</v>
      </c>
      <c r="B112" s="41" t="s">
        <v>30</v>
      </c>
      <c r="C112" s="48" t="str">
        <f t="shared" si="4"/>
        <v>ORIENTACION AL USUARIO Y AL CIUDADANO</v>
      </c>
      <c r="D112" s="166" t="s">
        <v>279</v>
      </c>
      <c r="E112" s="166" t="s">
        <v>428</v>
      </c>
      <c r="F112" s="70" t="s">
        <v>469</v>
      </c>
      <c r="G112" s="70" t="s">
        <v>470</v>
      </c>
      <c r="H112" s="70" t="s">
        <v>431</v>
      </c>
      <c r="I112" s="70" t="s">
        <v>432</v>
      </c>
      <c r="J112" s="166" t="s">
        <v>433</v>
      </c>
      <c r="K112" s="166" t="s">
        <v>95</v>
      </c>
      <c r="L112" s="70" t="s">
        <v>434</v>
      </c>
      <c r="M112" s="70" t="s">
        <v>435</v>
      </c>
      <c r="N112" s="166" t="s">
        <v>289</v>
      </c>
      <c r="O112" s="159"/>
      <c r="P112" s="89"/>
      <c r="Q112" s="89"/>
      <c r="R112" s="159"/>
      <c r="S112" s="159"/>
      <c r="T112" s="89" t="s">
        <v>57</v>
      </c>
      <c r="U112" s="89"/>
      <c r="V112" s="159"/>
      <c r="W112" s="89"/>
      <c r="X112" s="89"/>
      <c r="Y112" s="89"/>
      <c r="Z112" s="89"/>
      <c r="AA112" s="89"/>
      <c r="AB112" s="174">
        <v>45047</v>
      </c>
      <c r="AC112" s="70"/>
      <c r="AD112" s="25">
        <v>600</v>
      </c>
      <c r="AE112" s="85"/>
      <c r="AF112" s="86"/>
      <c r="AG112" s="86">
        <f t="shared" si="5"/>
        <v>0</v>
      </c>
      <c r="AH112" s="25" t="s">
        <v>440</v>
      </c>
    </row>
    <row r="113" spans="1:34" ht="129" thickBot="1">
      <c r="A113" s="185" t="s">
        <v>427</v>
      </c>
      <c r="B113" s="41" t="s">
        <v>30</v>
      </c>
      <c r="C113" s="48" t="str">
        <f t="shared" si="4"/>
        <v>ORIENTACION AL USUARIO Y AL CIUDADANO</v>
      </c>
      <c r="D113" s="166" t="s">
        <v>279</v>
      </c>
      <c r="E113" s="166" t="s">
        <v>428</v>
      </c>
      <c r="F113" s="70" t="s">
        <v>471</v>
      </c>
      <c r="G113" s="70" t="s">
        <v>472</v>
      </c>
      <c r="H113" s="70" t="s">
        <v>431</v>
      </c>
      <c r="I113" s="70" t="s">
        <v>432</v>
      </c>
      <c r="J113" s="166" t="s">
        <v>433</v>
      </c>
      <c r="K113" s="166" t="s">
        <v>95</v>
      </c>
      <c r="L113" s="70" t="s">
        <v>434</v>
      </c>
      <c r="M113" s="70" t="s">
        <v>435</v>
      </c>
      <c r="N113" s="166" t="s">
        <v>289</v>
      </c>
      <c r="O113" s="159"/>
      <c r="P113" s="89"/>
      <c r="Q113" s="89"/>
      <c r="R113" s="159"/>
      <c r="S113" s="159"/>
      <c r="T113" s="89" t="s">
        <v>57</v>
      </c>
      <c r="U113" s="89"/>
      <c r="V113" s="159"/>
      <c r="W113" s="89"/>
      <c r="X113" s="89"/>
      <c r="Y113" s="89"/>
      <c r="Z113" s="89"/>
      <c r="AA113" s="89"/>
      <c r="AB113" s="174">
        <v>45054</v>
      </c>
      <c r="AC113" s="70"/>
      <c r="AD113" s="25">
        <v>600</v>
      </c>
      <c r="AE113" s="85"/>
      <c r="AF113" s="86"/>
      <c r="AG113" s="86">
        <f t="shared" si="5"/>
        <v>0</v>
      </c>
      <c r="AH113" s="25" t="s">
        <v>440</v>
      </c>
    </row>
    <row r="114" spans="1:34" ht="129" thickBot="1">
      <c r="A114" s="185" t="s">
        <v>427</v>
      </c>
      <c r="B114" s="41" t="s">
        <v>30</v>
      </c>
      <c r="C114" s="48" t="str">
        <f t="shared" si="4"/>
        <v>ORIENTACION AL USUARIO Y AL CIUDADANO</v>
      </c>
      <c r="D114" s="166" t="s">
        <v>279</v>
      </c>
      <c r="E114" s="166" t="s">
        <v>428</v>
      </c>
      <c r="F114" s="70" t="s">
        <v>473</v>
      </c>
      <c r="G114" s="70" t="s">
        <v>474</v>
      </c>
      <c r="H114" s="70" t="s">
        <v>431</v>
      </c>
      <c r="I114" s="70" t="s">
        <v>432</v>
      </c>
      <c r="J114" s="166" t="s">
        <v>433</v>
      </c>
      <c r="K114" s="166" t="s">
        <v>95</v>
      </c>
      <c r="L114" s="70" t="s">
        <v>434</v>
      </c>
      <c r="M114" s="70" t="s">
        <v>435</v>
      </c>
      <c r="N114" s="166" t="s">
        <v>289</v>
      </c>
      <c r="O114" s="159"/>
      <c r="P114" s="89"/>
      <c r="Q114" s="89"/>
      <c r="R114" s="159"/>
      <c r="S114" s="159"/>
      <c r="T114" s="89" t="s">
        <v>57</v>
      </c>
      <c r="U114" s="89"/>
      <c r="V114" s="159"/>
      <c r="W114" s="89"/>
      <c r="X114" s="89"/>
      <c r="Y114" s="89"/>
      <c r="Z114" s="89"/>
      <c r="AA114" s="89"/>
      <c r="AB114" s="174">
        <v>45061</v>
      </c>
      <c r="AC114" s="70"/>
      <c r="AD114" s="25">
        <v>600</v>
      </c>
      <c r="AE114" s="85"/>
      <c r="AF114" s="86"/>
      <c r="AG114" s="86">
        <f t="shared" si="5"/>
        <v>0</v>
      </c>
      <c r="AH114" s="25" t="s">
        <v>440</v>
      </c>
    </row>
    <row r="115" spans="1:34" ht="129" thickBot="1">
      <c r="A115" s="185" t="s">
        <v>427</v>
      </c>
      <c r="B115" s="41" t="s">
        <v>30</v>
      </c>
      <c r="C115" s="48" t="str">
        <f t="shared" si="4"/>
        <v>ORIENTACION AL USUARIO Y AL CIUDADANO</v>
      </c>
      <c r="D115" s="166" t="s">
        <v>279</v>
      </c>
      <c r="E115" s="166" t="s">
        <v>428</v>
      </c>
      <c r="F115" s="70" t="s">
        <v>475</v>
      </c>
      <c r="G115" s="70" t="s">
        <v>476</v>
      </c>
      <c r="H115" s="70" t="s">
        <v>431</v>
      </c>
      <c r="I115" s="70" t="s">
        <v>432</v>
      </c>
      <c r="J115" s="166" t="s">
        <v>433</v>
      </c>
      <c r="K115" s="166" t="s">
        <v>95</v>
      </c>
      <c r="L115" s="70" t="s">
        <v>434</v>
      </c>
      <c r="M115" s="70" t="s">
        <v>435</v>
      </c>
      <c r="N115" s="166" t="s">
        <v>289</v>
      </c>
      <c r="O115" s="159"/>
      <c r="P115" s="89"/>
      <c r="Q115" s="89"/>
      <c r="R115" s="89"/>
      <c r="S115" s="159"/>
      <c r="T115" s="89" t="s">
        <v>57</v>
      </c>
      <c r="U115" s="89"/>
      <c r="V115" s="89"/>
      <c r="W115" s="159"/>
      <c r="X115" s="89"/>
      <c r="Y115" s="89"/>
      <c r="Z115" s="89"/>
      <c r="AA115" s="89"/>
      <c r="AB115" s="174">
        <v>45068</v>
      </c>
      <c r="AC115" s="70"/>
      <c r="AD115" s="25">
        <v>600</v>
      </c>
      <c r="AE115" s="85"/>
      <c r="AF115" s="86"/>
      <c r="AG115" s="86">
        <f t="shared" si="5"/>
        <v>0</v>
      </c>
      <c r="AH115" s="25" t="s">
        <v>440</v>
      </c>
    </row>
    <row r="116" spans="1:34" ht="129" thickBot="1">
      <c r="A116" s="185" t="s">
        <v>427</v>
      </c>
      <c r="B116" s="41" t="s">
        <v>30</v>
      </c>
      <c r="C116" s="48" t="str">
        <f t="shared" si="4"/>
        <v>ORIENTACION AL USUARIO Y AL CIUDADANO</v>
      </c>
      <c r="D116" s="166" t="s">
        <v>279</v>
      </c>
      <c r="E116" s="166" t="s">
        <v>428</v>
      </c>
      <c r="F116" s="70" t="s">
        <v>477</v>
      </c>
      <c r="G116" s="70" t="s">
        <v>478</v>
      </c>
      <c r="H116" s="70" t="s">
        <v>431</v>
      </c>
      <c r="I116" s="70" t="s">
        <v>432</v>
      </c>
      <c r="J116" s="166" t="s">
        <v>433</v>
      </c>
      <c r="K116" s="166" t="s">
        <v>95</v>
      </c>
      <c r="L116" s="70" t="s">
        <v>434</v>
      </c>
      <c r="M116" s="70" t="s">
        <v>435</v>
      </c>
      <c r="N116" s="166" t="s">
        <v>289</v>
      </c>
      <c r="O116" s="159"/>
      <c r="P116" s="89"/>
      <c r="Q116" s="89"/>
      <c r="R116" s="89"/>
      <c r="S116" s="159"/>
      <c r="T116" s="89" t="s">
        <v>57</v>
      </c>
      <c r="U116" s="89"/>
      <c r="V116" s="89"/>
      <c r="W116" s="159"/>
      <c r="X116" s="89"/>
      <c r="Y116" s="89"/>
      <c r="Z116" s="89"/>
      <c r="AA116" s="89"/>
      <c r="AB116" s="174">
        <v>45075</v>
      </c>
      <c r="AC116" s="70"/>
      <c r="AD116" s="25">
        <v>600</v>
      </c>
      <c r="AE116" s="85"/>
      <c r="AF116" s="86"/>
      <c r="AG116" s="86">
        <f t="shared" si="5"/>
        <v>0</v>
      </c>
      <c r="AH116" s="25" t="s">
        <v>440</v>
      </c>
    </row>
    <row r="117" spans="1:34" ht="129" thickBot="1">
      <c r="A117" s="185" t="s">
        <v>427</v>
      </c>
      <c r="B117" s="41" t="s">
        <v>30</v>
      </c>
      <c r="C117" s="48" t="str">
        <f t="shared" si="4"/>
        <v>ORIENTACION AL USUARIO Y AL CIUDADANO</v>
      </c>
      <c r="D117" s="166" t="s">
        <v>279</v>
      </c>
      <c r="E117" s="166" t="s">
        <v>428</v>
      </c>
      <c r="F117" s="70" t="s">
        <v>479</v>
      </c>
      <c r="G117" s="70" t="s">
        <v>480</v>
      </c>
      <c r="H117" s="70" t="s">
        <v>431</v>
      </c>
      <c r="I117" s="70" t="s">
        <v>432</v>
      </c>
      <c r="J117" s="166" t="s">
        <v>433</v>
      </c>
      <c r="K117" s="166" t="s">
        <v>95</v>
      </c>
      <c r="L117" s="70" t="s">
        <v>434</v>
      </c>
      <c r="M117" s="70" t="s">
        <v>435</v>
      </c>
      <c r="N117" s="166" t="s">
        <v>289</v>
      </c>
      <c r="O117" s="159"/>
      <c r="P117" s="89"/>
      <c r="Q117" s="89"/>
      <c r="R117" s="89"/>
      <c r="S117" s="159"/>
      <c r="T117" s="159"/>
      <c r="U117" s="89" t="s">
        <v>57</v>
      </c>
      <c r="V117" s="89"/>
      <c r="W117" s="89"/>
      <c r="X117" s="159"/>
      <c r="Y117" s="89"/>
      <c r="Z117" s="89"/>
      <c r="AA117" s="89"/>
      <c r="AB117" s="174">
        <v>45082</v>
      </c>
      <c r="AC117" s="70"/>
      <c r="AD117" s="25">
        <v>600</v>
      </c>
      <c r="AE117" s="85"/>
      <c r="AF117" s="86"/>
      <c r="AG117" s="86">
        <f t="shared" si="5"/>
        <v>0</v>
      </c>
      <c r="AH117" s="25" t="s">
        <v>440</v>
      </c>
    </row>
    <row r="118" spans="1:34" ht="129" thickBot="1">
      <c r="A118" s="185" t="s">
        <v>427</v>
      </c>
      <c r="B118" s="41" t="s">
        <v>30</v>
      </c>
      <c r="C118" s="48" t="str">
        <f t="shared" si="4"/>
        <v>ORIENTACION AL USUARIO Y AL CIUDADANO</v>
      </c>
      <c r="D118" s="166" t="s">
        <v>279</v>
      </c>
      <c r="E118" s="166" t="s">
        <v>428</v>
      </c>
      <c r="F118" s="70" t="s">
        <v>481</v>
      </c>
      <c r="G118" s="70" t="s">
        <v>482</v>
      </c>
      <c r="H118" s="70" t="s">
        <v>431</v>
      </c>
      <c r="I118" s="70" t="s">
        <v>432</v>
      </c>
      <c r="J118" s="166" t="s">
        <v>433</v>
      </c>
      <c r="K118" s="166" t="s">
        <v>95</v>
      </c>
      <c r="L118" s="70" t="s">
        <v>434</v>
      </c>
      <c r="M118" s="70" t="s">
        <v>435</v>
      </c>
      <c r="N118" s="166" t="s">
        <v>289</v>
      </c>
      <c r="O118" s="159"/>
      <c r="P118" s="89"/>
      <c r="Q118" s="89"/>
      <c r="R118" s="89"/>
      <c r="S118" s="89"/>
      <c r="T118" s="89"/>
      <c r="U118" s="89" t="s">
        <v>57</v>
      </c>
      <c r="V118" s="159"/>
      <c r="W118" s="89"/>
      <c r="X118" s="89"/>
      <c r="Y118" s="89"/>
      <c r="Z118" s="89"/>
      <c r="AA118" s="159"/>
      <c r="AB118" s="174">
        <v>45089</v>
      </c>
      <c r="AC118" s="70"/>
      <c r="AD118" s="25">
        <v>600</v>
      </c>
      <c r="AE118" s="85"/>
      <c r="AF118" s="86"/>
      <c r="AG118" s="86">
        <f t="shared" si="5"/>
        <v>0</v>
      </c>
      <c r="AH118" s="25" t="s">
        <v>440</v>
      </c>
    </row>
    <row r="119" spans="1:34" ht="129" thickBot="1">
      <c r="A119" s="185" t="s">
        <v>427</v>
      </c>
      <c r="B119" s="41" t="s">
        <v>30</v>
      </c>
      <c r="C119" s="48" t="str">
        <f t="shared" si="4"/>
        <v>ORIENTACION AL USUARIO Y AL CIUDADANO</v>
      </c>
      <c r="D119" s="166" t="s">
        <v>279</v>
      </c>
      <c r="E119" s="166" t="s">
        <v>428</v>
      </c>
      <c r="F119" s="70" t="s">
        <v>483</v>
      </c>
      <c r="G119" s="70" t="s">
        <v>484</v>
      </c>
      <c r="H119" s="70" t="s">
        <v>431</v>
      </c>
      <c r="I119" s="70" t="s">
        <v>432</v>
      </c>
      <c r="J119" s="166" t="s">
        <v>433</v>
      </c>
      <c r="K119" s="166" t="s">
        <v>95</v>
      </c>
      <c r="L119" s="70" t="s">
        <v>434</v>
      </c>
      <c r="M119" s="70" t="s">
        <v>435</v>
      </c>
      <c r="N119" s="166" t="s">
        <v>289</v>
      </c>
      <c r="O119" s="159"/>
      <c r="P119" s="89"/>
      <c r="Q119" s="89"/>
      <c r="R119" s="89"/>
      <c r="S119" s="159"/>
      <c r="T119" s="159"/>
      <c r="U119" s="89" t="s">
        <v>57</v>
      </c>
      <c r="V119" s="89"/>
      <c r="W119" s="89"/>
      <c r="X119" s="159"/>
      <c r="Y119" s="89"/>
      <c r="Z119" s="89"/>
      <c r="AA119" s="89"/>
      <c r="AB119" s="174">
        <v>45096</v>
      </c>
      <c r="AC119" s="70"/>
      <c r="AD119" s="25">
        <v>600</v>
      </c>
      <c r="AE119" s="85"/>
      <c r="AF119" s="86"/>
      <c r="AG119" s="86">
        <f t="shared" si="5"/>
        <v>0</v>
      </c>
      <c r="AH119" s="25" t="s">
        <v>440</v>
      </c>
    </row>
    <row r="120" spans="1:34" ht="129" thickBot="1">
      <c r="A120" s="185" t="s">
        <v>427</v>
      </c>
      <c r="B120" s="41" t="s">
        <v>30</v>
      </c>
      <c r="C120" s="48" t="str">
        <f t="shared" si="4"/>
        <v>ORIENTACION AL USUARIO Y AL CIUDADANO</v>
      </c>
      <c r="D120" s="166" t="s">
        <v>279</v>
      </c>
      <c r="E120" s="166" t="s">
        <v>428</v>
      </c>
      <c r="F120" s="70" t="s">
        <v>485</v>
      </c>
      <c r="G120" s="70" t="s">
        <v>486</v>
      </c>
      <c r="H120" s="70" t="s">
        <v>431</v>
      </c>
      <c r="I120" s="70" t="s">
        <v>432</v>
      </c>
      <c r="J120" s="166" t="s">
        <v>433</v>
      </c>
      <c r="K120" s="166" t="s">
        <v>95</v>
      </c>
      <c r="L120" s="70" t="s">
        <v>434</v>
      </c>
      <c r="M120" s="70" t="s">
        <v>435</v>
      </c>
      <c r="N120" s="166" t="s">
        <v>289</v>
      </c>
      <c r="O120" s="159"/>
      <c r="P120" s="89"/>
      <c r="Q120" s="89"/>
      <c r="R120" s="89"/>
      <c r="S120" s="159"/>
      <c r="T120" s="159"/>
      <c r="U120" s="89" t="s">
        <v>57</v>
      </c>
      <c r="V120" s="89"/>
      <c r="W120" s="89"/>
      <c r="X120" s="89"/>
      <c r="Y120" s="159"/>
      <c r="Z120" s="89"/>
      <c r="AA120" s="89"/>
      <c r="AB120" s="174">
        <v>45103</v>
      </c>
      <c r="AC120" s="70"/>
      <c r="AD120" s="25">
        <v>600</v>
      </c>
      <c r="AE120" s="85"/>
      <c r="AF120" s="86"/>
      <c r="AG120" s="86">
        <f t="shared" si="5"/>
        <v>0</v>
      </c>
      <c r="AH120" s="25" t="s">
        <v>440</v>
      </c>
    </row>
    <row r="121" spans="1:34" ht="129" thickBot="1">
      <c r="A121" s="185" t="s">
        <v>427</v>
      </c>
      <c r="B121" s="41" t="s">
        <v>30</v>
      </c>
      <c r="C121" s="48" t="str">
        <f t="shared" si="4"/>
        <v>ORIENTACION AL USUARIO Y AL CIUDADANO</v>
      </c>
      <c r="D121" s="166" t="s">
        <v>279</v>
      </c>
      <c r="E121" s="166" t="s">
        <v>428</v>
      </c>
      <c r="F121" s="70" t="s">
        <v>487</v>
      </c>
      <c r="G121" s="70" t="s">
        <v>488</v>
      </c>
      <c r="H121" s="70" t="s">
        <v>431</v>
      </c>
      <c r="I121" s="70" t="s">
        <v>432</v>
      </c>
      <c r="J121" s="166" t="s">
        <v>433</v>
      </c>
      <c r="K121" s="166" t="s">
        <v>95</v>
      </c>
      <c r="L121" s="70" t="s">
        <v>434</v>
      </c>
      <c r="M121" s="70" t="s">
        <v>435</v>
      </c>
      <c r="N121" s="166" t="s">
        <v>289</v>
      </c>
      <c r="O121" s="159"/>
      <c r="P121" s="89"/>
      <c r="Q121" s="89"/>
      <c r="R121" s="89"/>
      <c r="S121" s="89"/>
      <c r="T121" s="159"/>
      <c r="U121" s="159"/>
      <c r="V121" s="89" t="s">
        <v>57</v>
      </c>
      <c r="W121" s="89"/>
      <c r="X121" s="89"/>
      <c r="Y121" s="89"/>
      <c r="Z121" s="159"/>
      <c r="AA121" s="89"/>
      <c r="AB121" s="174">
        <v>45110</v>
      </c>
      <c r="AC121" s="70"/>
      <c r="AD121" s="25">
        <v>600</v>
      </c>
      <c r="AE121" s="85"/>
      <c r="AF121" s="86"/>
      <c r="AG121" s="86">
        <f t="shared" si="5"/>
        <v>0</v>
      </c>
      <c r="AH121" s="25" t="s">
        <v>440</v>
      </c>
    </row>
    <row r="122" spans="1:34" ht="129" thickBot="1">
      <c r="A122" s="185" t="s">
        <v>427</v>
      </c>
      <c r="B122" s="41" t="s">
        <v>30</v>
      </c>
      <c r="C122" s="48" t="str">
        <f t="shared" si="4"/>
        <v>ORIENTACION AL USUARIO Y AL CIUDADANO</v>
      </c>
      <c r="D122" s="166" t="s">
        <v>279</v>
      </c>
      <c r="E122" s="166" t="s">
        <v>428</v>
      </c>
      <c r="F122" s="70" t="s">
        <v>489</v>
      </c>
      <c r="G122" s="70" t="s">
        <v>490</v>
      </c>
      <c r="H122" s="70" t="s">
        <v>431</v>
      </c>
      <c r="I122" s="70" t="s">
        <v>432</v>
      </c>
      <c r="J122" s="166" t="s">
        <v>433</v>
      </c>
      <c r="K122" s="166" t="s">
        <v>95</v>
      </c>
      <c r="L122" s="70" t="s">
        <v>434</v>
      </c>
      <c r="M122" s="70" t="s">
        <v>435</v>
      </c>
      <c r="N122" s="166" t="s">
        <v>289</v>
      </c>
      <c r="O122" s="159"/>
      <c r="P122" s="89"/>
      <c r="Q122" s="89"/>
      <c r="R122" s="89"/>
      <c r="S122" s="89"/>
      <c r="T122" s="159"/>
      <c r="U122" s="159"/>
      <c r="V122" s="89" t="s">
        <v>57</v>
      </c>
      <c r="W122" s="89"/>
      <c r="X122" s="89"/>
      <c r="Y122" s="89"/>
      <c r="Z122" s="89"/>
      <c r="AA122" s="159"/>
      <c r="AB122" s="174">
        <v>45117</v>
      </c>
      <c r="AC122" s="70"/>
      <c r="AD122" s="25">
        <v>600</v>
      </c>
      <c r="AE122" s="85"/>
      <c r="AF122" s="86"/>
      <c r="AG122" s="86">
        <f t="shared" si="5"/>
        <v>0</v>
      </c>
      <c r="AH122" s="25" t="s">
        <v>440</v>
      </c>
    </row>
    <row r="123" spans="1:34" ht="129" thickBot="1">
      <c r="A123" s="185" t="s">
        <v>427</v>
      </c>
      <c r="B123" s="41" t="s">
        <v>30</v>
      </c>
      <c r="C123" s="48" t="str">
        <f t="shared" si="4"/>
        <v>ORIENTACION AL USUARIO Y AL CIUDADANO</v>
      </c>
      <c r="D123" s="166" t="s">
        <v>279</v>
      </c>
      <c r="E123" s="166" t="s">
        <v>428</v>
      </c>
      <c r="F123" s="70" t="s">
        <v>491</v>
      </c>
      <c r="G123" s="70" t="s">
        <v>492</v>
      </c>
      <c r="H123" s="70" t="s">
        <v>431</v>
      </c>
      <c r="I123" s="70" t="s">
        <v>432</v>
      </c>
      <c r="J123" s="166" t="s">
        <v>433</v>
      </c>
      <c r="K123" s="166" t="s">
        <v>95</v>
      </c>
      <c r="L123" s="70" t="s">
        <v>434</v>
      </c>
      <c r="M123" s="70" t="s">
        <v>435</v>
      </c>
      <c r="N123" s="166" t="s">
        <v>289</v>
      </c>
      <c r="O123" s="159"/>
      <c r="P123" s="89"/>
      <c r="Q123" s="89"/>
      <c r="R123" s="89"/>
      <c r="S123" s="89"/>
      <c r="T123" s="89"/>
      <c r="U123" s="159"/>
      <c r="V123" s="175" t="s">
        <v>57</v>
      </c>
      <c r="W123" s="69"/>
      <c r="X123" s="69"/>
      <c r="Y123" s="69"/>
      <c r="Z123" s="69"/>
      <c r="AA123" s="69"/>
      <c r="AB123" s="174">
        <v>45124</v>
      </c>
      <c r="AC123" s="70"/>
      <c r="AD123" s="25">
        <v>600</v>
      </c>
      <c r="AE123" s="85"/>
      <c r="AF123" s="86"/>
      <c r="AG123" s="86">
        <f t="shared" si="5"/>
        <v>0</v>
      </c>
      <c r="AH123" s="25" t="s">
        <v>440</v>
      </c>
    </row>
    <row r="124" spans="1:34" ht="129" thickBot="1">
      <c r="A124" s="185" t="s">
        <v>427</v>
      </c>
      <c r="B124" s="41" t="s">
        <v>30</v>
      </c>
      <c r="C124" s="48" t="str">
        <f t="shared" si="4"/>
        <v>ORIENTACION AL USUARIO Y AL CIUDADANO</v>
      </c>
      <c r="D124" s="166" t="s">
        <v>279</v>
      </c>
      <c r="E124" s="166" t="s">
        <v>428</v>
      </c>
      <c r="F124" s="70" t="s">
        <v>493</v>
      </c>
      <c r="G124" s="70" t="s">
        <v>494</v>
      </c>
      <c r="H124" s="70" t="s">
        <v>431</v>
      </c>
      <c r="I124" s="70" t="s">
        <v>432</v>
      </c>
      <c r="J124" s="166" t="s">
        <v>433</v>
      </c>
      <c r="K124" s="166" t="s">
        <v>95</v>
      </c>
      <c r="L124" s="70" t="s">
        <v>434</v>
      </c>
      <c r="M124" s="70" t="s">
        <v>435</v>
      </c>
      <c r="N124" s="166" t="s">
        <v>289</v>
      </c>
      <c r="O124" s="159"/>
      <c r="P124" s="89"/>
      <c r="Q124" s="89"/>
      <c r="R124" s="89"/>
      <c r="S124" s="89"/>
      <c r="T124" s="89"/>
      <c r="U124" s="159"/>
      <c r="V124" s="89" t="s">
        <v>57</v>
      </c>
      <c r="W124" s="159"/>
      <c r="X124" s="89"/>
      <c r="Y124" s="89"/>
      <c r="Z124" s="89"/>
      <c r="AA124" s="159"/>
      <c r="AB124" s="174">
        <v>45131</v>
      </c>
      <c r="AC124" s="70"/>
      <c r="AD124" s="25">
        <v>600</v>
      </c>
      <c r="AE124" s="85"/>
      <c r="AF124" s="86"/>
      <c r="AG124" s="86">
        <f t="shared" si="5"/>
        <v>0</v>
      </c>
      <c r="AH124" s="25" t="s">
        <v>440</v>
      </c>
    </row>
    <row r="125" spans="1:34" ht="129" thickBot="1">
      <c r="A125" s="185" t="s">
        <v>427</v>
      </c>
      <c r="B125" s="41" t="s">
        <v>30</v>
      </c>
      <c r="C125" s="48" t="str">
        <f t="shared" si="4"/>
        <v>ORIENTACION AL USUARIO Y AL CIUDADANO</v>
      </c>
      <c r="D125" s="166" t="s">
        <v>279</v>
      </c>
      <c r="E125" s="166" t="s">
        <v>428</v>
      </c>
      <c r="F125" s="70" t="s">
        <v>495</v>
      </c>
      <c r="G125" s="70" t="s">
        <v>496</v>
      </c>
      <c r="H125" s="70" t="s">
        <v>431</v>
      </c>
      <c r="I125" s="70" t="s">
        <v>432</v>
      </c>
      <c r="J125" s="166" t="s">
        <v>433</v>
      </c>
      <c r="K125" s="166" t="s">
        <v>95</v>
      </c>
      <c r="L125" s="70" t="s">
        <v>434</v>
      </c>
      <c r="M125" s="70" t="s">
        <v>435</v>
      </c>
      <c r="N125" s="166" t="s">
        <v>289</v>
      </c>
      <c r="O125" s="159"/>
      <c r="P125" s="89"/>
      <c r="Q125" s="89"/>
      <c r="R125" s="89"/>
      <c r="S125" s="89"/>
      <c r="T125" s="89"/>
      <c r="U125" s="89"/>
      <c r="V125" s="89" t="s">
        <v>57</v>
      </c>
      <c r="W125" s="159"/>
      <c r="X125" s="89"/>
      <c r="Y125" s="89"/>
      <c r="Z125" s="89"/>
      <c r="AA125" s="159"/>
      <c r="AB125" s="174">
        <v>45138</v>
      </c>
      <c r="AC125" s="70"/>
      <c r="AD125" s="25">
        <v>600</v>
      </c>
      <c r="AE125" s="85"/>
      <c r="AF125" s="86"/>
      <c r="AG125" s="86">
        <f t="shared" si="5"/>
        <v>0</v>
      </c>
      <c r="AH125" s="25" t="s">
        <v>440</v>
      </c>
    </row>
    <row r="126" spans="1:34" ht="129" thickBot="1">
      <c r="A126" s="185" t="s">
        <v>427</v>
      </c>
      <c r="B126" s="41" t="s">
        <v>30</v>
      </c>
      <c r="C126" s="48" t="str">
        <f t="shared" si="4"/>
        <v>ORIENTACION AL USUARIO Y AL CIUDADANO</v>
      </c>
      <c r="D126" s="166" t="s">
        <v>279</v>
      </c>
      <c r="E126" s="166" t="s">
        <v>428</v>
      </c>
      <c r="F126" s="70" t="s">
        <v>497</v>
      </c>
      <c r="G126" s="70" t="s">
        <v>498</v>
      </c>
      <c r="H126" s="70" t="s">
        <v>431</v>
      </c>
      <c r="I126" s="70" t="s">
        <v>432</v>
      </c>
      <c r="J126" s="166" t="s">
        <v>433</v>
      </c>
      <c r="K126" s="166" t="s">
        <v>95</v>
      </c>
      <c r="L126" s="70" t="s">
        <v>434</v>
      </c>
      <c r="M126" s="70" t="s">
        <v>435</v>
      </c>
      <c r="N126" s="166" t="s">
        <v>289</v>
      </c>
      <c r="O126" s="159"/>
      <c r="P126" s="89"/>
      <c r="Q126" s="89"/>
      <c r="R126" s="89"/>
      <c r="S126" s="89"/>
      <c r="T126" s="89"/>
      <c r="U126" s="89"/>
      <c r="V126" s="159"/>
      <c r="W126" s="89" t="s">
        <v>57</v>
      </c>
      <c r="X126" s="159"/>
      <c r="Y126" s="89"/>
      <c r="Z126" s="89"/>
      <c r="AA126" s="159"/>
      <c r="AB126" s="174">
        <v>45145</v>
      </c>
      <c r="AC126" s="70"/>
      <c r="AD126" s="25">
        <v>600</v>
      </c>
      <c r="AE126" s="85"/>
      <c r="AF126" s="86"/>
      <c r="AG126" s="86">
        <f t="shared" si="5"/>
        <v>0</v>
      </c>
      <c r="AH126" s="25" t="s">
        <v>440</v>
      </c>
    </row>
    <row r="127" spans="1:34" ht="129" thickBot="1">
      <c r="A127" s="185" t="s">
        <v>427</v>
      </c>
      <c r="B127" s="41" t="s">
        <v>30</v>
      </c>
      <c r="C127" s="48" t="str">
        <f t="shared" si="4"/>
        <v>ORIENTACION AL USUARIO Y AL CIUDADANO</v>
      </c>
      <c r="D127" s="166" t="s">
        <v>279</v>
      </c>
      <c r="E127" s="166" t="s">
        <v>428</v>
      </c>
      <c r="F127" s="70" t="s">
        <v>499</v>
      </c>
      <c r="G127" s="70" t="s">
        <v>500</v>
      </c>
      <c r="H127" s="70" t="s">
        <v>431</v>
      </c>
      <c r="I127" s="70" t="s">
        <v>432</v>
      </c>
      <c r="J127" s="166" t="s">
        <v>433</v>
      </c>
      <c r="K127" s="166" t="s">
        <v>95</v>
      </c>
      <c r="L127" s="70" t="s">
        <v>434</v>
      </c>
      <c r="M127" s="70" t="s">
        <v>435</v>
      </c>
      <c r="N127" s="166" t="s">
        <v>289</v>
      </c>
      <c r="O127" s="159"/>
      <c r="P127" s="89"/>
      <c r="Q127" s="89"/>
      <c r="R127" s="89"/>
      <c r="S127" s="89"/>
      <c r="T127" s="89"/>
      <c r="U127" s="89"/>
      <c r="V127" s="89"/>
      <c r="W127" s="89" t="s">
        <v>57</v>
      </c>
      <c r="X127" s="159"/>
      <c r="Y127" s="159"/>
      <c r="Z127" s="89"/>
      <c r="AA127" s="159"/>
      <c r="AB127" s="174">
        <v>45152</v>
      </c>
      <c r="AC127" s="70"/>
      <c r="AD127" s="25">
        <v>600</v>
      </c>
      <c r="AE127" s="70"/>
      <c r="AF127" s="70"/>
      <c r="AG127" s="86">
        <f t="shared" si="5"/>
        <v>0</v>
      </c>
      <c r="AH127" s="25" t="s">
        <v>440</v>
      </c>
    </row>
    <row r="128" spans="1:34" ht="129" thickBot="1">
      <c r="A128" s="185" t="s">
        <v>427</v>
      </c>
      <c r="B128" s="41" t="s">
        <v>30</v>
      </c>
      <c r="C128" s="48" t="str">
        <f t="shared" si="4"/>
        <v>ORIENTACION AL USUARIO Y AL CIUDADANO</v>
      </c>
      <c r="D128" s="166" t="s">
        <v>279</v>
      </c>
      <c r="E128" s="166" t="s">
        <v>428</v>
      </c>
      <c r="F128" s="70" t="s">
        <v>501</v>
      </c>
      <c r="G128" s="70" t="s">
        <v>502</v>
      </c>
      <c r="H128" s="70" t="s">
        <v>431</v>
      </c>
      <c r="I128" s="70" t="s">
        <v>432</v>
      </c>
      <c r="J128" s="166" t="s">
        <v>433</v>
      </c>
      <c r="K128" s="166" t="s">
        <v>95</v>
      </c>
      <c r="L128" s="70" t="s">
        <v>434</v>
      </c>
      <c r="M128" s="70" t="s">
        <v>435</v>
      </c>
      <c r="N128" s="166" t="s">
        <v>289</v>
      </c>
      <c r="O128" s="159"/>
      <c r="P128" s="89"/>
      <c r="Q128" s="89"/>
      <c r="R128" s="89"/>
      <c r="S128" s="89"/>
      <c r="T128" s="89"/>
      <c r="U128" s="89"/>
      <c r="V128" s="89"/>
      <c r="W128" s="89" t="s">
        <v>57</v>
      </c>
      <c r="X128" s="159"/>
      <c r="Y128" s="159"/>
      <c r="Z128" s="89"/>
      <c r="AA128" s="159"/>
      <c r="AB128" s="174">
        <v>45159</v>
      </c>
      <c r="AC128" s="70"/>
      <c r="AD128" s="25">
        <v>600</v>
      </c>
      <c r="AE128" s="70"/>
      <c r="AF128" s="70"/>
      <c r="AG128" s="86">
        <f t="shared" si="5"/>
        <v>0</v>
      </c>
      <c r="AH128" s="25" t="s">
        <v>440</v>
      </c>
    </row>
    <row r="129" spans="1:34" ht="129" thickBot="1">
      <c r="A129" s="185" t="s">
        <v>427</v>
      </c>
      <c r="B129" s="41" t="s">
        <v>30</v>
      </c>
      <c r="C129" s="48" t="str">
        <f t="shared" si="4"/>
        <v>ORIENTACION AL USUARIO Y AL CIUDADANO</v>
      </c>
      <c r="D129" s="166" t="s">
        <v>279</v>
      </c>
      <c r="E129" s="166" t="s">
        <v>428</v>
      </c>
      <c r="F129" s="70" t="s">
        <v>503</v>
      </c>
      <c r="G129" s="70" t="s">
        <v>504</v>
      </c>
      <c r="H129" s="70" t="s">
        <v>431</v>
      </c>
      <c r="I129" s="70" t="s">
        <v>432</v>
      </c>
      <c r="J129" s="166" t="s">
        <v>433</v>
      </c>
      <c r="K129" s="166" t="s">
        <v>95</v>
      </c>
      <c r="L129" s="70" t="s">
        <v>434</v>
      </c>
      <c r="M129" s="70" t="s">
        <v>435</v>
      </c>
      <c r="N129" s="166" t="s">
        <v>289</v>
      </c>
      <c r="O129" s="159"/>
      <c r="P129" s="89"/>
      <c r="Q129" s="89"/>
      <c r="R129" s="89"/>
      <c r="S129" s="89"/>
      <c r="T129" s="89"/>
      <c r="U129" s="89"/>
      <c r="V129" s="89"/>
      <c r="W129" s="89" t="s">
        <v>57</v>
      </c>
      <c r="X129" s="159"/>
      <c r="Y129" s="159"/>
      <c r="Z129" s="159"/>
      <c r="AA129" s="159"/>
      <c r="AB129" s="174">
        <v>45166</v>
      </c>
      <c r="AC129" s="70"/>
      <c r="AD129" s="25">
        <v>600</v>
      </c>
      <c r="AE129" s="70"/>
      <c r="AF129" s="70"/>
      <c r="AG129" s="86">
        <f t="shared" si="5"/>
        <v>0</v>
      </c>
      <c r="AH129" s="25" t="s">
        <v>440</v>
      </c>
    </row>
    <row r="130" spans="1:34" ht="129" thickBot="1">
      <c r="A130" s="185" t="s">
        <v>427</v>
      </c>
      <c r="B130" s="41" t="s">
        <v>30</v>
      </c>
      <c r="C130" s="48" t="str">
        <f t="shared" si="4"/>
        <v>ORIENTACION AL USUARIO Y AL CIUDADANO</v>
      </c>
      <c r="D130" s="166" t="s">
        <v>279</v>
      </c>
      <c r="E130" s="166" t="s">
        <v>428</v>
      </c>
      <c r="F130" s="70" t="s">
        <v>505</v>
      </c>
      <c r="G130" s="70" t="s">
        <v>506</v>
      </c>
      <c r="H130" s="70" t="s">
        <v>431</v>
      </c>
      <c r="I130" s="70" t="s">
        <v>432</v>
      </c>
      <c r="J130" s="166" t="s">
        <v>433</v>
      </c>
      <c r="K130" s="166" t="s">
        <v>95</v>
      </c>
      <c r="L130" s="70" t="s">
        <v>434</v>
      </c>
      <c r="M130" s="70" t="s">
        <v>435</v>
      </c>
      <c r="N130" s="166" t="s">
        <v>289</v>
      </c>
      <c r="O130" s="159"/>
      <c r="P130" s="89"/>
      <c r="Q130" s="89"/>
      <c r="R130" s="89"/>
      <c r="S130" s="89"/>
      <c r="T130" s="89"/>
      <c r="U130" s="89"/>
      <c r="V130" s="89"/>
      <c r="W130" s="159"/>
      <c r="X130" s="89" t="s">
        <v>57</v>
      </c>
      <c r="Y130" s="159"/>
      <c r="Z130" s="159"/>
      <c r="AA130" s="159"/>
      <c r="AB130" s="174">
        <v>45173</v>
      </c>
      <c r="AC130" s="70"/>
      <c r="AD130" s="25">
        <v>600</v>
      </c>
      <c r="AE130" s="70"/>
      <c r="AF130" s="70"/>
      <c r="AG130" s="86">
        <f t="shared" si="5"/>
        <v>0</v>
      </c>
      <c r="AH130" s="25" t="s">
        <v>440</v>
      </c>
    </row>
    <row r="131" spans="1:34" ht="129" thickBot="1">
      <c r="A131" s="185" t="s">
        <v>427</v>
      </c>
      <c r="B131" s="41" t="s">
        <v>30</v>
      </c>
      <c r="C131" s="48" t="str">
        <f t="shared" si="4"/>
        <v>ORIENTACION AL USUARIO Y AL CIUDADANO</v>
      </c>
      <c r="D131" s="166" t="s">
        <v>279</v>
      </c>
      <c r="E131" s="166" t="s">
        <v>428</v>
      </c>
      <c r="F131" s="70" t="s">
        <v>507</v>
      </c>
      <c r="G131" s="70" t="s">
        <v>508</v>
      </c>
      <c r="H131" s="70" t="s">
        <v>431</v>
      </c>
      <c r="I131" s="70" t="s">
        <v>432</v>
      </c>
      <c r="J131" s="166" t="s">
        <v>433</v>
      </c>
      <c r="K131" s="166" t="s">
        <v>95</v>
      </c>
      <c r="L131" s="70" t="s">
        <v>434</v>
      </c>
      <c r="M131" s="70" t="s">
        <v>435</v>
      </c>
      <c r="N131" s="166" t="s">
        <v>289</v>
      </c>
      <c r="O131" s="159"/>
      <c r="P131" s="89"/>
      <c r="Q131" s="89"/>
      <c r="R131" s="89"/>
      <c r="S131" s="89"/>
      <c r="T131" s="89"/>
      <c r="U131" s="89"/>
      <c r="V131" s="89"/>
      <c r="W131" s="89"/>
      <c r="X131" s="89" t="s">
        <v>57</v>
      </c>
      <c r="Y131" s="89"/>
      <c r="Z131" s="159"/>
      <c r="AA131" s="159"/>
      <c r="AB131" s="174">
        <v>45180</v>
      </c>
      <c r="AC131" s="70"/>
      <c r="AD131" s="25">
        <v>600</v>
      </c>
      <c r="AE131" s="70"/>
      <c r="AF131" s="70"/>
      <c r="AG131" s="86">
        <f t="shared" si="5"/>
        <v>0</v>
      </c>
      <c r="AH131" s="25" t="s">
        <v>440</v>
      </c>
    </row>
    <row r="132" spans="1:34" ht="129" thickBot="1">
      <c r="A132" s="185" t="s">
        <v>427</v>
      </c>
      <c r="B132" s="41" t="s">
        <v>30</v>
      </c>
      <c r="C132" s="48" t="str">
        <f t="shared" si="4"/>
        <v>ORIENTACION AL USUARIO Y AL CIUDADANO</v>
      </c>
      <c r="D132" s="166" t="s">
        <v>279</v>
      </c>
      <c r="E132" s="166" t="s">
        <v>428</v>
      </c>
      <c r="F132" s="70" t="s">
        <v>509</v>
      </c>
      <c r="G132" s="70" t="s">
        <v>510</v>
      </c>
      <c r="H132" s="70" t="s">
        <v>431</v>
      </c>
      <c r="I132" s="70" t="s">
        <v>432</v>
      </c>
      <c r="J132" s="166" t="s">
        <v>433</v>
      </c>
      <c r="K132" s="166" t="s">
        <v>95</v>
      </c>
      <c r="L132" s="70" t="s">
        <v>434</v>
      </c>
      <c r="M132" s="70" t="s">
        <v>435</v>
      </c>
      <c r="N132" s="166" t="s">
        <v>289</v>
      </c>
      <c r="O132" s="159"/>
      <c r="P132" s="89"/>
      <c r="Q132" s="89"/>
      <c r="R132" s="89"/>
      <c r="S132" s="89"/>
      <c r="T132" s="89"/>
      <c r="U132" s="89"/>
      <c r="V132" s="89"/>
      <c r="W132" s="89"/>
      <c r="X132" s="89" t="s">
        <v>57</v>
      </c>
      <c r="Y132" s="89"/>
      <c r="Z132" s="159"/>
      <c r="AA132" s="159"/>
      <c r="AB132" s="174">
        <v>45187</v>
      </c>
      <c r="AC132" s="70"/>
      <c r="AD132" s="25">
        <v>600</v>
      </c>
      <c r="AE132" s="70"/>
      <c r="AF132" s="70"/>
      <c r="AG132" s="86">
        <f t="shared" si="5"/>
        <v>0</v>
      </c>
      <c r="AH132" s="25" t="s">
        <v>440</v>
      </c>
    </row>
    <row r="133" spans="1:34" ht="129" thickBot="1">
      <c r="A133" s="185" t="s">
        <v>427</v>
      </c>
      <c r="B133" s="41" t="s">
        <v>30</v>
      </c>
      <c r="C133" s="48" t="str">
        <f t="shared" si="4"/>
        <v>ORIENTACION AL USUARIO Y AL CIUDADANO</v>
      </c>
      <c r="D133" s="166" t="s">
        <v>279</v>
      </c>
      <c r="E133" s="166" t="s">
        <v>428</v>
      </c>
      <c r="F133" s="70" t="s">
        <v>511</v>
      </c>
      <c r="G133" s="70" t="s">
        <v>512</v>
      </c>
      <c r="H133" s="70" t="s">
        <v>431</v>
      </c>
      <c r="I133" s="70" t="s">
        <v>432</v>
      </c>
      <c r="J133" s="166" t="s">
        <v>433</v>
      </c>
      <c r="K133" s="166" t="s">
        <v>95</v>
      </c>
      <c r="L133" s="70" t="s">
        <v>434</v>
      </c>
      <c r="M133" s="70" t="s">
        <v>435</v>
      </c>
      <c r="N133" s="166" t="s">
        <v>289</v>
      </c>
      <c r="O133" s="159"/>
      <c r="P133" s="89"/>
      <c r="Q133" s="89"/>
      <c r="R133" s="89"/>
      <c r="S133" s="89"/>
      <c r="T133" s="89"/>
      <c r="U133" s="89"/>
      <c r="V133" s="89"/>
      <c r="W133" s="89"/>
      <c r="X133" s="89" t="s">
        <v>57</v>
      </c>
      <c r="Y133" s="89"/>
      <c r="Z133" s="159"/>
      <c r="AA133" s="159"/>
      <c r="AB133" s="174">
        <v>45194</v>
      </c>
      <c r="AC133" s="70"/>
      <c r="AD133" s="25">
        <v>600</v>
      </c>
      <c r="AE133" s="70"/>
      <c r="AF133" s="70"/>
      <c r="AG133" s="86">
        <f t="shared" si="5"/>
        <v>0</v>
      </c>
      <c r="AH133" s="25" t="s">
        <v>440</v>
      </c>
    </row>
    <row r="134" spans="1:34" ht="129" thickBot="1">
      <c r="A134" s="185" t="s">
        <v>427</v>
      </c>
      <c r="B134" s="41" t="s">
        <v>30</v>
      </c>
      <c r="C134" s="48" t="str">
        <f t="shared" si="4"/>
        <v>ORIENTACION AL USUARIO Y AL CIUDADANO</v>
      </c>
      <c r="D134" s="166" t="s">
        <v>279</v>
      </c>
      <c r="E134" s="166" t="s">
        <v>428</v>
      </c>
      <c r="F134" s="70" t="s">
        <v>513</v>
      </c>
      <c r="G134" s="70" t="s">
        <v>514</v>
      </c>
      <c r="H134" s="70" t="s">
        <v>431</v>
      </c>
      <c r="I134" s="70" t="s">
        <v>432</v>
      </c>
      <c r="J134" s="166" t="s">
        <v>433</v>
      </c>
      <c r="K134" s="166" t="s">
        <v>95</v>
      </c>
      <c r="L134" s="70" t="s">
        <v>434</v>
      </c>
      <c r="M134" s="70" t="s">
        <v>435</v>
      </c>
      <c r="N134" s="166" t="s">
        <v>289</v>
      </c>
      <c r="O134" s="159"/>
      <c r="P134" s="89"/>
      <c r="Q134" s="89"/>
      <c r="R134" s="89"/>
      <c r="S134" s="89"/>
      <c r="T134" s="89"/>
      <c r="U134" s="89"/>
      <c r="V134" s="89"/>
      <c r="W134" s="89"/>
      <c r="X134" s="89"/>
      <c r="Y134" s="89" t="s">
        <v>57</v>
      </c>
      <c r="Z134" s="159"/>
      <c r="AA134" s="159"/>
      <c r="AB134" s="174">
        <v>45201</v>
      </c>
      <c r="AC134" s="70"/>
      <c r="AD134" s="25">
        <v>600</v>
      </c>
      <c r="AE134" s="70"/>
      <c r="AF134" s="70"/>
      <c r="AG134" s="86">
        <f t="shared" si="5"/>
        <v>0</v>
      </c>
      <c r="AH134" s="25" t="s">
        <v>440</v>
      </c>
    </row>
    <row r="135" spans="1:34" ht="129" thickBot="1">
      <c r="A135" s="185" t="s">
        <v>427</v>
      </c>
      <c r="B135" s="41" t="s">
        <v>30</v>
      </c>
      <c r="C135" s="48" t="str">
        <f t="shared" si="4"/>
        <v>ORIENTACION AL USUARIO Y AL CIUDADANO</v>
      </c>
      <c r="D135" s="166" t="s">
        <v>279</v>
      </c>
      <c r="E135" s="166" t="s">
        <v>428</v>
      </c>
      <c r="F135" s="70" t="s">
        <v>515</v>
      </c>
      <c r="G135" s="70" t="s">
        <v>516</v>
      </c>
      <c r="H135" s="70" t="s">
        <v>431</v>
      </c>
      <c r="I135" s="70" t="s">
        <v>432</v>
      </c>
      <c r="J135" s="166" t="s">
        <v>433</v>
      </c>
      <c r="K135" s="166" t="s">
        <v>95</v>
      </c>
      <c r="L135" s="70" t="s">
        <v>434</v>
      </c>
      <c r="M135" s="70" t="s">
        <v>435</v>
      </c>
      <c r="N135" s="166" t="s">
        <v>289</v>
      </c>
      <c r="O135" s="159"/>
      <c r="P135" s="89"/>
      <c r="Q135" s="89"/>
      <c r="R135" s="89"/>
      <c r="S135" s="89"/>
      <c r="T135" s="89"/>
      <c r="U135" s="89"/>
      <c r="V135" s="89"/>
      <c r="W135" s="89"/>
      <c r="X135" s="89"/>
      <c r="Y135" s="89" t="s">
        <v>57</v>
      </c>
      <c r="Z135" s="159"/>
      <c r="AA135" s="159"/>
      <c r="AB135" s="174">
        <v>45208</v>
      </c>
      <c r="AC135" s="70"/>
      <c r="AD135" s="25">
        <v>600</v>
      </c>
      <c r="AE135" s="70"/>
      <c r="AF135" s="70"/>
      <c r="AG135" s="86">
        <f t="shared" si="5"/>
        <v>0</v>
      </c>
      <c r="AH135" s="25" t="s">
        <v>440</v>
      </c>
    </row>
    <row r="136" spans="1:34" ht="129" thickBot="1">
      <c r="A136" s="185" t="s">
        <v>427</v>
      </c>
      <c r="B136" s="41" t="s">
        <v>30</v>
      </c>
      <c r="C136" s="48" t="str">
        <f t="shared" si="4"/>
        <v>ORIENTACION AL USUARIO Y AL CIUDADANO</v>
      </c>
      <c r="D136" s="166" t="s">
        <v>279</v>
      </c>
      <c r="E136" s="166" t="s">
        <v>428</v>
      </c>
      <c r="F136" s="70" t="s">
        <v>517</v>
      </c>
      <c r="G136" s="70" t="s">
        <v>518</v>
      </c>
      <c r="H136" s="70" t="s">
        <v>431</v>
      </c>
      <c r="I136" s="70" t="s">
        <v>432</v>
      </c>
      <c r="J136" s="166" t="s">
        <v>433</v>
      </c>
      <c r="K136" s="166" t="s">
        <v>95</v>
      </c>
      <c r="L136" s="70" t="s">
        <v>434</v>
      </c>
      <c r="M136" s="70" t="s">
        <v>435</v>
      </c>
      <c r="N136" s="166" t="s">
        <v>289</v>
      </c>
      <c r="O136" s="70"/>
      <c r="P136" s="70"/>
      <c r="Q136" s="70"/>
      <c r="R136" s="70"/>
      <c r="S136" s="70"/>
      <c r="T136" s="70"/>
      <c r="U136" s="70"/>
      <c r="V136" s="70"/>
      <c r="W136" s="70"/>
      <c r="X136" s="70"/>
      <c r="Y136" s="175" t="s">
        <v>57</v>
      </c>
      <c r="Z136" s="70"/>
      <c r="AA136" s="70"/>
      <c r="AB136" s="174">
        <v>45215</v>
      </c>
      <c r="AC136" s="70"/>
      <c r="AD136" s="25">
        <v>600</v>
      </c>
      <c r="AE136" s="70"/>
      <c r="AF136" s="70"/>
      <c r="AG136" s="86">
        <f t="shared" si="5"/>
        <v>0</v>
      </c>
      <c r="AH136" s="25" t="s">
        <v>440</v>
      </c>
    </row>
    <row r="137" spans="1:34" ht="129" thickBot="1">
      <c r="A137" s="185" t="s">
        <v>427</v>
      </c>
      <c r="B137" s="41" t="s">
        <v>30</v>
      </c>
      <c r="C137" s="48" t="str">
        <f t="shared" si="4"/>
        <v>ORIENTACION AL USUARIO Y AL CIUDADANO</v>
      </c>
      <c r="D137" s="166" t="s">
        <v>279</v>
      </c>
      <c r="E137" s="166" t="s">
        <v>428</v>
      </c>
      <c r="F137" s="70" t="s">
        <v>519</v>
      </c>
      <c r="G137" s="70" t="s">
        <v>520</v>
      </c>
      <c r="H137" s="70" t="s">
        <v>431</v>
      </c>
      <c r="I137" s="70" t="s">
        <v>432</v>
      </c>
      <c r="J137" s="166" t="s">
        <v>433</v>
      </c>
      <c r="K137" s="166" t="s">
        <v>95</v>
      </c>
      <c r="L137" s="70" t="s">
        <v>434</v>
      </c>
      <c r="M137" s="70" t="s">
        <v>435</v>
      </c>
      <c r="N137" s="166" t="s">
        <v>289</v>
      </c>
      <c r="O137" s="70"/>
      <c r="P137" s="70"/>
      <c r="Q137" s="70"/>
      <c r="R137" s="70"/>
      <c r="S137" s="70"/>
      <c r="T137" s="70"/>
      <c r="U137" s="70"/>
      <c r="V137" s="70"/>
      <c r="W137" s="70"/>
      <c r="X137" s="70"/>
      <c r="Y137" s="175" t="s">
        <v>57</v>
      </c>
      <c r="Z137" s="70"/>
      <c r="AA137" s="70"/>
      <c r="AB137" s="174">
        <v>45222</v>
      </c>
      <c r="AC137" s="70"/>
      <c r="AD137" s="25">
        <v>600</v>
      </c>
      <c r="AE137" s="70"/>
      <c r="AF137" s="70"/>
      <c r="AG137" s="86">
        <f t="shared" si="5"/>
        <v>0</v>
      </c>
      <c r="AH137" s="25" t="s">
        <v>440</v>
      </c>
    </row>
    <row r="138" spans="1:34" ht="129" thickBot="1">
      <c r="A138" s="185" t="s">
        <v>427</v>
      </c>
      <c r="B138" s="41" t="s">
        <v>30</v>
      </c>
      <c r="C138" s="48" t="str">
        <f t="shared" si="4"/>
        <v>ORIENTACION AL USUARIO Y AL CIUDADANO</v>
      </c>
      <c r="D138" s="166" t="s">
        <v>279</v>
      </c>
      <c r="E138" s="166" t="s">
        <v>428</v>
      </c>
      <c r="F138" s="70" t="s">
        <v>521</v>
      </c>
      <c r="G138" s="70" t="s">
        <v>522</v>
      </c>
      <c r="H138" s="70" t="s">
        <v>431</v>
      </c>
      <c r="I138" s="70" t="s">
        <v>432</v>
      </c>
      <c r="J138" s="166" t="s">
        <v>433</v>
      </c>
      <c r="K138" s="166" t="s">
        <v>95</v>
      </c>
      <c r="L138" s="70" t="s">
        <v>434</v>
      </c>
      <c r="M138" s="70" t="s">
        <v>435</v>
      </c>
      <c r="N138" s="166" t="s">
        <v>289</v>
      </c>
      <c r="O138" s="70"/>
      <c r="P138" s="70"/>
      <c r="Q138" s="70"/>
      <c r="R138" s="70"/>
      <c r="S138" s="70"/>
      <c r="T138" s="70"/>
      <c r="U138" s="70"/>
      <c r="V138" s="70"/>
      <c r="W138" s="70"/>
      <c r="X138" s="70"/>
      <c r="Y138" s="175" t="s">
        <v>57</v>
      </c>
      <c r="Z138" s="70"/>
      <c r="AA138" s="70"/>
      <c r="AB138" s="174">
        <v>45229</v>
      </c>
      <c r="AC138" s="70"/>
      <c r="AD138" s="25">
        <v>600</v>
      </c>
      <c r="AE138" s="70"/>
      <c r="AF138" s="70"/>
      <c r="AG138" s="86">
        <f t="shared" si="5"/>
        <v>0</v>
      </c>
      <c r="AH138" s="25" t="s">
        <v>440</v>
      </c>
    </row>
    <row r="139" spans="1:34" ht="157.5" thickBot="1">
      <c r="A139" s="176" t="s">
        <v>523</v>
      </c>
      <c r="B139" s="7" t="s">
        <v>30</v>
      </c>
      <c r="C139" s="48" t="str">
        <f t="shared" si="4"/>
        <v>ORIENTACION AL USUARIO Y AL CIUDADANO</v>
      </c>
      <c r="D139" s="96" t="s">
        <v>31</v>
      </c>
      <c r="E139" s="177" t="s">
        <v>524</v>
      </c>
      <c r="F139" s="178" t="s">
        <v>525</v>
      </c>
      <c r="G139" s="81" t="s">
        <v>526</v>
      </c>
      <c r="H139" s="179" t="s">
        <v>527</v>
      </c>
      <c r="I139" s="180" t="s">
        <v>528</v>
      </c>
      <c r="J139" s="81" t="s">
        <v>529</v>
      </c>
      <c r="K139" s="180" t="s">
        <v>530</v>
      </c>
      <c r="L139" s="180" t="s">
        <v>531</v>
      </c>
      <c r="M139" s="81" t="s">
        <v>532</v>
      </c>
      <c r="N139" s="81" t="s">
        <v>533</v>
      </c>
      <c r="O139" s="12"/>
      <c r="P139" s="181">
        <v>27</v>
      </c>
      <c r="Q139" s="181">
        <v>16</v>
      </c>
      <c r="R139" s="181">
        <v>21</v>
      </c>
      <c r="S139" s="181">
        <v>18</v>
      </c>
      <c r="T139" s="181">
        <v>16</v>
      </c>
      <c r="U139" s="181">
        <v>15</v>
      </c>
      <c r="V139" s="181">
        <v>19</v>
      </c>
      <c r="W139" s="181">
        <v>17</v>
      </c>
      <c r="X139" s="181">
        <v>22</v>
      </c>
      <c r="Y139" s="181">
        <v>20</v>
      </c>
      <c r="Z139" s="181">
        <v>16</v>
      </c>
      <c r="AA139" s="181">
        <v>16</v>
      </c>
      <c r="AB139" s="182" t="s">
        <v>534</v>
      </c>
      <c r="AC139" s="127"/>
      <c r="AD139" s="183"/>
      <c r="AE139" s="5"/>
      <c r="AF139" s="123"/>
      <c r="AG139" s="123" t="e">
        <f>AE139/AD139</f>
        <v>#DIV/0!</v>
      </c>
      <c r="AH139" s="184" t="s">
        <v>535</v>
      </c>
    </row>
    <row r="140" spans="1:34" ht="228.75" thickBot="1">
      <c r="A140" s="185" t="s">
        <v>523</v>
      </c>
      <c r="B140" s="41" t="s">
        <v>102</v>
      </c>
      <c r="C140" s="48" t="str">
        <f t="shared" si="4"/>
        <v>TRABAJO EN EQUIPO</v>
      </c>
      <c r="D140" s="110" t="s">
        <v>31</v>
      </c>
      <c r="E140" s="25" t="s">
        <v>524</v>
      </c>
      <c r="F140" s="186" t="s">
        <v>536</v>
      </c>
      <c r="G140" s="66" t="s">
        <v>537</v>
      </c>
      <c r="H140" s="70" t="s">
        <v>538</v>
      </c>
      <c r="I140" s="187" t="s">
        <v>539</v>
      </c>
      <c r="J140" s="187" t="s">
        <v>540</v>
      </c>
      <c r="K140" s="187" t="s">
        <v>530</v>
      </c>
      <c r="L140" s="187" t="s">
        <v>531</v>
      </c>
      <c r="M140" s="66" t="s">
        <v>532</v>
      </c>
      <c r="N140" s="66" t="s">
        <v>533</v>
      </c>
      <c r="O140" s="151"/>
      <c r="P140" s="175">
        <v>26</v>
      </c>
      <c r="Q140" s="175">
        <v>23</v>
      </c>
      <c r="R140" s="175">
        <v>28</v>
      </c>
      <c r="S140" s="175">
        <v>25</v>
      </c>
      <c r="T140" s="175">
        <v>30</v>
      </c>
      <c r="U140" s="175">
        <v>27</v>
      </c>
      <c r="V140" s="175">
        <v>25</v>
      </c>
      <c r="W140" s="175">
        <v>29</v>
      </c>
      <c r="X140" s="175">
        <v>26</v>
      </c>
      <c r="Y140" s="175">
        <v>31</v>
      </c>
      <c r="Z140" s="175">
        <v>28</v>
      </c>
      <c r="AA140" s="175">
        <v>26</v>
      </c>
      <c r="AB140" s="182" t="s">
        <v>534</v>
      </c>
      <c r="AC140" s="188"/>
      <c r="AD140" s="189"/>
      <c r="AE140" s="129"/>
      <c r="AF140" s="190"/>
      <c r="AG140" s="123" t="e">
        <f t="shared" ref="AG140:AG149" si="6">AE140/AD140</f>
        <v>#DIV/0!</v>
      </c>
      <c r="AH140" s="184" t="s">
        <v>535</v>
      </c>
    </row>
    <row r="141" spans="1:34" ht="157.5" thickBot="1">
      <c r="A141" s="185" t="s">
        <v>523</v>
      </c>
      <c r="B141" s="41" t="s">
        <v>90</v>
      </c>
      <c r="C141" s="48" t="str">
        <f t="shared" si="4"/>
        <v>ORIENTACION A RESULTADOS</v>
      </c>
      <c r="D141" s="110" t="s">
        <v>31</v>
      </c>
      <c r="E141" s="25" t="s">
        <v>524</v>
      </c>
      <c r="F141" s="186" t="s">
        <v>541</v>
      </c>
      <c r="G141" s="66" t="s">
        <v>542</v>
      </c>
      <c r="H141" s="187" t="s">
        <v>543</v>
      </c>
      <c r="I141" s="187" t="s">
        <v>544</v>
      </c>
      <c r="J141" s="187" t="s">
        <v>545</v>
      </c>
      <c r="K141" s="187" t="s">
        <v>530</v>
      </c>
      <c r="L141" s="187" t="s">
        <v>531</v>
      </c>
      <c r="M141" s="66" t="s">
        <v>532</v>
      </c>
      <c r="N141" s="66" t="s">
        <v>546</v>
      </c>
      <c r="O141" s="151"/>
      <c r="P141" s="70"/>
      <c r="Q141" s="70"/>
      <c r="R141" s="70"/>
      <c r="S141" s="175">
        <v>20</v>
      </c>
      <c r="T141" s="175">
        <v>24</v>
      </c>
      <c r="U141" s="175">
        <v>22</v>
      </c>
      <c r="V141" s="191"/>
      <c r="W141" s="191"/>
      <c r="X141" s="175">
        <v>27</v>
      </c>
      <c r="Y141" s="175">
        <v>19</v>
      </c>
      <c r="Z141" s="175">
        <v>23</v>
      </c>
      <c r="AA141" s="70"/>
      <c r="AB141" s="192" t="s">
        <v>547</v>
      </c>
      <c r="AC141" s="188"/>
      <c r="AD141" s="189"/>
      <c r="AE141" s="129"/>
      <c r="AF141" s="190"/>
      <c r="AG141" s="123" t="e">
        <f t="shared" si="6"/>
        <v>#DIV/0!</v>
      </c>
      <c r="AH141" s="184" t="s">
        <v>535</v>
      </c>
    </row>
    <row r="142" spans="1:34" ht="157.5" thickBot="1">
      <c r="A142" s="185" t="s">
        <v>523</v>
      </c>
      <c r="B142" s="41" t="s">
        <v>30</v>
      </c>
      <c r="C142" s="48" t="str">
        <f t="shared" si="4"/>
        <v>ORIENTACION AL USUARIO Y AL CIUDADANO</v>
      </c>
      <c r="D142" s="110" t="s">
        <v>31</v>
      </c>
      <c r="E142" s="25" t="s">
        <v>524</v>
      </c>
      <c r="F142" s="186" t="s">
        <v>548</v>
      </c>
      <c r="G142" s="66" t="s">
        <v>549</v>
      </c>
      <c r="H142" s="187" t="s">
        <v>538</v>
      </c>
      <c r="I142" s="187" t="s">
        <v>550</v>
      </c>
      <c r="J142" s="187" t="s">
        <v>551</v>
      </c>
      <c r="K142" s="187" t="s">
        <v>530</v>
      </c>
      <c r="L142" s="187" t="s">
        <v>531</v>
      </c>
      <c r="M142" s="66" t="s">
        <v>532</v>
      </c>
      <c r="N142" s="66" t="s">
        <v>533</v>
      </c>
      <c r="O142" s="151"/>
      <c r="P142" s="89">
        <v>26</v>
      </c>
      <c r="Q142" s="89">
        <v>23</v>
      </c>
      <c r="R142" s="89">
        <v>28</v>
      </c>
      <c r="S142" s="89">
        <v>25</v>
      </c>
      <c r="T142" s="89">
        <v>30</v>
      </c>
      <c r="U142" s="89">
        <v>27</v>
      </c>
      <c r="V142" s="89">
        <v>258</v>
      </c>
      <c r="W142" s="89">
        <v>29</v>
      </c>
      <c r="X142" s="89">
        <v>23</v>
      </c>
      <c r="Y142" s="89">
        <v>31</v>
      </c>
      <c r="Z142" s="89">
        <v>28</v>
      </c>
      <c r="AA142" s="89">
        <v>26</v>
      </c>
      <c r="AB142" s="192" t="s">
        <v>534</v>
      </c>
      <c r="AC142" s="188"/>
      <c r="AD142" s="189"/>
      <c r="AE142" s="129"/>
      <c r="AF142" s="190"/>
      <c r="AG142" s="123" t="e">
        <f t="shared" si="6"/>
        <v>#DIV/0!</v>
      </c>
      <c r="AH142" s="184" t="s">
        <v>535</v>
      </c>
    </row>
    <row r="143" spans="1:34" ht="157.5" thickBot="1">
      <c r="A143" s="185" t="s">
        <v>523</v>
      </c>
      <c r="B143" s="41" t="s">
        <v>30</v>
      </c>
      <c r="C143" s="48" t="str">
        <f t="shared" si="4"/>
        <v>ORIENTACION AL USUARIO Y AL CIUDADANO</v>
      </c>
      <c r="D143" s="110" t="s">
        <v>31</v>
      </c>
      <c r="E143" s="25" t="s">
        <v>524</v>
      </c>
      <c r="F143" s="186" t="s">
        <v>548</v>
      </c>
      <c r="G143" s="66" t="s">
        <v>552</v>
      </c>
      <c r="H143" s="70" t="s">
        <v>553</v>
      </c>
      <c r="I143" s="187" t="s">
        <v>554</v>
      </c>
      <c r="J143" s="187" t="s">
        <v>545</v>
      </c>
      <c r="K143" s="187" t="s">
        <v>530</v>
      </c>
      <c r="L143" s="187" t="s">
        <v>531</v>
      </c>
      <c r="M143" s="66" t="s">
        <v>532</v>
      </c>
      <c r="N143" s="66" t="s">
        <v>533</v>
      </c>
      <c r="O143" s="151"/>
      <c r="P143" s="175">
        <v>19</v>
      </c>
      <c r="Q143" s="175">
        <v>17</v>
      </c>
      <c r="R143" s="175">
        <v>14</v>
      </c>
      <c r="S143" s="175">
        <v>13</v>
      </c>
      <c r="T143" s="175">
        <v>11</v>
      </c>
      <c r="U143" s="175">
        <v>13</v>
      </c>
      <c r="V143" s="175">
        <v>14</v>
      </c>
      <c r="W143" s="175">
        <v>18</v>
      </c>
      <c r="X143" s="175">
        <v>14</v>
      </c>
      <c r="Y143" s="175">
        <v>13</v>
      </c>
      <c r="Z143" s="175">
        <v>9</v>
      </c>
      <c r="AA143" s="175">
        <v>14</v>
      </c>
      <c r="AB143" s="192" t="s">
        <v>534</v>
      </c>
      <c r="AC143" s="188"/>
      <c r="AD143" s="189"/>
      <c r="AE143" s="129"/>
      <c r="AF143" s="190"/>
      <c r="AG143" s="123" t="e">
        <f t="shared" si="6"/>
        <v>#DIV/0!</v>
      </c>
      <c r="AH143" s="184" t="s">
        <v>535</v>
      </c>
    </row>
    <row r="144" spans="1:34" ht="157.5" thickBot="1">
      <c r="A144" s="185" t="s">
        <v>523</v>
      </c>
      <c r="B144" s="41" t="s">
        <v>555</v>
      </c>
      <c r="C144" s="48" t="str">
        <f t="shared" si="4"/>
        <v>ORIENTACION AL USUARIO Y AL CIUDADANO</v>
      </c>
      <c r="D144" s="110" t="s">
        <v>31</v>
      </c>
      <c r="E144" s="25" t="s">
        <v>524</v>
      </c>
      <c r="F144" s="74" t="s">
        <v>556</v>
      </c>
      <c r="G144" s="70" t="s">
        <v>557</v>
      </c>
      <c r="H144" s="70" t="s">
        <v>558</v>
      </c>
      <c r="I144" s="187" t="s">
        <v>550</v>
      </c>
      <c r="J144" s="151"/>
      <c r="K144" s="187" t="s">
        <v>530</v>
      </c>
      <c r="L144" s="187" t="s">
        <v>531</v>
      </c>
      <c r="M144" s="66" t="s">
        <v>532</v>
      </c>
      <c r="N144" s="66" t="s">
        <v>533</v>
      </c>
      <c r="O144" s="151"/>
      <c r="P144" s="175">
        <v>26</v>
      </c>
      <c r="Q144" s="175">
        <v>23</v>
      </c>
      <c r="R144" s="175">
        <v>23</v>
      </c>
      <c r="S144" s="175">
        <v>27</v>
      </c>
      <c r="T144" s="175">
        <v>25</v>
      </c>
      <c r="U144" s="175">
        <v>29</v>
      </c>
      <c r="V144" s="175">
        <v>27</v>
      </c>
      <c r="W144" s="175">
        <v>31</v>
      </c>
      <c r="X144" s="175">
        <v>28</v>
      </c>
      <c r="Y144" s="175">
        <v>26</v>
      </c>
      <c r="Z144" s="175">
        <v>30</v>
      </c>
      <c r="AA144" s="175">
        <v>28</v>
      </c>
      <c r="AB144" s="192" t="s">
        <v>534</v>
      </c>
      <c r="AC144" s="188"/>
      <c r="AD144" s="189"/>
      <c r="AE144" s="129"/>
      <c r="AF144" s="190"/>
      <c r="AG144" s="123" t="e">
        <f t="shared" si="6"/>
        <v>#DIV/0!</v>
      </c>
      <c r="AH144" s="184" t="s">
        <v>535</v>
      </c>
    </row>
    <row r="145" spans="1:34" ht="157.5" thickBot="1">
      <c r="A145" s="185" t="s">
        <v>523</v>
      </c>
      <c r="B145" s="41" t="s">
        <v>555</v>
      </c>
      <c r="C145" s="48" t="str">
        <f t="shared" si="4"/>
        <v>ORIENTACION AL USUARIO Y AL CIUDADANO</v>
      </c>
      <c r="D145" s="110" t="s">
        <v>31</v>
      </c>
      <c r="E145" s="25" t="s">
        <v>524</v>
      </c>
      <c r="F145" s="74" t="s">
        <v>556</v>
      </c>
      <c r="G145" s="70" t="s">
        <v>559</v>
      </c>
      <c r="H145" s="70" t="s">
        <v>538</v>
      </c>
      <c r="I145" s="187" t="s">
        <v>550</v>
      </c>
      <c r="J145" s="151"/>
      <c r="K145" s="187" t="s">
        <v>530</v>
      </c>
      <c r="L145" s="187" t="s">
        <v>531</v>
      </c>
      <c r="M145" s="66" t="s">
        <v>532</v>
      </c>
      <c r="N145" s="66" t="s">
        <v>533</v>
      </c>
      <c r="O145" s="193"/>
      <c r="P145" s="175">
        <v>26</v>
      </c>
      <c r="Q145" s="175">
        <v>23</v>
      </c>
      <c r="R145" s="175">
        <v>28</v>
      </c>
      <c r="S145" s="175">
        <v>25</v>
      </c>
      <c r="T145" s="175">
        <v>30</v>
      </c>
      <c r="U145" s="175">
        <v>27</v>
      </c>
      <c r="V145" s="175">
        <v>25</v>
      </c>
      <c r="W145" s="175">
        <v>29</v>
      </c>
      <c r="X145" s="175">
        <v>26</v>
      </c>
      <c r="Y145" s="175">
        <v>31</v>
      </c>
      <c r="Z145" s="175">
        <v>28</v>
      </c>
      <c r="AA145" s="175">
        <v>26</v>
      </c>
      <c r="AB145" s="159" t="s">
        <v>534</v>
      </c>
      <c r="AC145" s="193"/>
      <c r="AD145" s="189"/>
      <c r="AE145" s="129"/>
      <c r="AF145" s="190"/>
      <c r="AG145" s="190" t="e">
        <f t="shared" si="6"/>
        <v>#DIV/0!</v>
      </c>
      <c r="AH145" s="184" t="s">
        <v>535</v>
      </c>
    </row>
    <row r="146" spans="1:34" ht="157.5" thickBot="1">
      <c r="A146" s="185" t="s">
        <v>523</v>
      </c>
      <c r="B146" s="41" t="s">
        <v>555</v>
      </c>
      <c r="C146" s="48" t="str">
        <f t="shared" si="4"/>
        <v>ORIENTACION AL USUARIO Y AL CIUDADANO</v>
      </c>
      <c r="D146" s="110" t="s">
        <v>31</v>
      </c>
      <c r="E146" s="25" t="s">
        <v>524</v>
      </c>
      <c r="F146" s="74" t="s">
        <v>556</v>
      </c>
      <c r="G146" s="70" t="s">
        <v>560</v>
      </c>
      <c r="H146" s="193" t="s">
        <v>561</v>
      </c>
      <c r="I146" s="187" t="s">
        <v>550</v>
      </c>
      <c r="J146" s="193"/>
      <c r="K146" s="187" t="s">
        <v>530</v>
      </c>
      <c r="L146" s="187" t="s">
        <v>531</v>
      </c>
      <c r="M146" s="66" t="s">
        <v>532</v>
      </c>
      <c r="N146" s="66" t="s">
        <v>533</v>
      </c>
      <c r="O146" s="193"/>
      <c r="P146" s="74"/>
      <c r="Q146" s="175">
        <v>21</v>
      </c>
      <c r="R146" s="194"/>
      <c r="S146" s="175">
        <v>24</v>
      </c>
      <c r="T146" s="194"/>
      <c r="U146" s="175">
        <v>26</v>
      </c>
      <c r="V146" s="194"/>
      <c r="W146" s="175">
        <v>28</v>
      </c>
      <c r="X146" s="194"/>
      <c r="Y146" s="175">
        <v>23</v>
      </c>
      <c r="Z146" s="194"/>
      <c r="AA146" s="175">
        <v>18</v>
      </c>
      <c r="AB146" s="159" t="s">
        <v>562</v>
      </c>
      <c r="AC146" s="193"/>
      <c r="AD146" s="189"/>
      <c r="AE146" s="129"/>
      <c r="AF146" s="190"/>
      <c r="AG146" s="190" t="e">
        <f t="shared" si="6"/>
        <v>#DIV/0!</v>
      </c>
      <c r="AH146" s="184" t="s">
        <v>535</v>
      </c>
    </row>
    <row r="147" spans="1:34" ht="157.5" thickBot="1">
      <c r="A147" s="185" t="s">
        <v>523</v>
      </c>
      <c r="B147" s="41" t="s">
        <v>555</v>
      </c>
      <c r="C147" s="48" t="str">
        <f t="shared" si="4"/>
        <v>ORIENTACION AL USUARIO Y AL CIUDADANO</v>
      </c>
      <c r="D147" s="110" t="s">
        <v>31</v>
      </c>
      <c r="E147" s="25" t="s">
        <v>524</v>
      </c>
      <c r="F147" s="74" t="s">
        <v>556</v>
      </c>
      <c r="G147" s="70" t="s">
        <v>563</v>
      </c>
      <c r="H147" s="193" t="s">
        <v>561</v>
      </c>
      <c r="I147" s="187" t="s">
        <v>550</v>
      </c>
      <c r="J147" s="193"/>
      <c r="K147" s="187" t="s">
        <v>530</v>
      </c>
      <c r="L147" s="187" t="s">
        <v>531</v>
      </c>
      <c r="M147" s="66" t="s">
        <v>532</v>
      </c>
      <c r="N147" s="66" t="s">
        <v>533</v>
      </c>
      <c r="O147" s="193"/>
      <c r="P147" s="74"/>
      <c r="Q147" s="175">
        <v>22</v>
      </c>
      <c r="R147" s="194"/>
      <c r="S147" s="175">
        <v>25</v>
      </c>
      <c r="T147" s="194"/>
      <c r="U147" s="175">
        <v>27</v>
      </c>
      <c r="V147" s="194"/>
      <c r="W147" s="175">
        <v>29</v>
      </c>
      <c r="X147" s="194"/>
      <c r="Y147" s="175">
        <v>24</v>
      </c>
      <c r="Z147" s="194"/>
      <c r="AA147" s="175">
        <v>19</v>
      </c>
      <c r="AB147" s="159" t="s">
        <v>562</v>
      </c>
      <c r="AC147" s="193"/>
      <c r="AD147" s="189"/>
      <c r="AE147" s="129"/>
      <c r="AF147" s="190"/>
      <c r="AG147" s="190" t="e">
        <f t="shared" si="6"/>
        <v>#DIV/0!</v>
      </c>
      <c r="AH147" s="184" t="s">
        <v>535</v>
      </c>
    </row>
    <row r="148" spans="1:34" ht="157.5" thickBot="1">
      <c r="A148" s="185" t="s">
        <v>523</v>
      </c>
      <c r="B148" s="41" t="s">
        <v>555</v>
      </c>
      <c r="C148" s="48" t="str">
        <f t="shared" si="4"/>
        <v>ORIENTACION AL USUARIO Y AL CIUDADANO</v>
      </c>
      <c r="D148" s="110" t="s">
        <v>31</v>
      </c>
      <c r="E148" s="25" t="s">
        <v>524</v>
      </c>
      <c r="F148" s="74" t="s">
        <v>556</v>
      </c>
      <c r="G148" s="70" t="s">
        <v>564</v>
      </c>
      <c r="H148" s="193" t="s">
        <v>561</v>
      </c>
      <c r="I148" s="187" t="s">
        <v>550</v>
      </c>
      <c r="J148" s="193"/>
      <c r="K148" s="187" t="s">
        <v>530</v>
      </c>
      <c r="L148" s="187" t="s">
        <v>531</v>
      </c>
      <c r="M148" s="66" t="s">
        <v>532</v>
      </c>
      <c r="N148" s="66" t="s">
        <v>533</v>
      </c>
      <c r="O148" s="193"/>
      <c r="P148" s="74"/>
      <c r="Q148" s="175">
        <v>23</v>
      </c>
      <c r="R148" s="194"/>
      <c r="S148" s="175">
        <v>26</v>
      </c>
      <c r="T148" s="194"/>
      <c r="U148" s="175">
        <v>28</v>
      </c>
      <c r="V148" s="194"/>
      <c r="W148" s="175">
        <v>30</v>
      </c>
      <c r="X148" s="194"/>
      <c r="Y148" s="175">
        <v>25</v>
      </c>
      <c r="Z148" s="194"/>
      <c r="AA148" s="175">
        <v>20</v>
      </c>
      <c r="AB148" s="159" t="s">
        <v>562</v>
      </c>
      <c r="AC148" s="193"/>
      <c r="AD148" s="189"/>
      <c r="AE148" s="129"/>
      <c r="AF148" s="190"/>
      <c r="AG148" s="190" t="e">
        <f t="shared" si="6"/>
        <v>#DIV/0!</v>
      </c>
      <c r="AH148" s="184" t="s">
        <v>535</v>
      </c>
    </row>
    <row r="149" spans="1:34" ht="157.5" thickBot="1">
      <c r="A149" s="195" t="s">
        <v>523</v>
      </c>
      <c r="B149" s="196" t="s">
        <v>555</v>
      </c>
      <c r="C149" s="48" t="str">
        <f t="shared" si="4"/>
        <v>ORIENTACION AL USUARIO Y AL CIUDADANO</v>
      </c>
      <c r="D149" s="197" t="s">
        <v>31</v>
      </c>
      <c r="E149" s="198" t="s">
        <v>524</v>
      </c>
      <c r="F149" s="199" t="s">
        <v>556</v>
      </c>
      <c r="G149" s="200" t="s">
        <v>565</v>
      </c>
      <c r="H149" s="201" t="s">
        <v>561</v>
      </c>
      <c r="I149" s="202" t="s">
        <v>550</v>
      </c>
      <c r="J149" s="201"/>
      <c r="K149" s="202" t="s">
        <v>530</v>
      </c>
      <c r="L149" s="202" t="s">
        <v>531</v>
      </c>
      <c r="M149" s="203" t="s">
        <v>532</v>
      </c>
      <c r="N149" s="203" t="s">
        <v>533</v>
      </c>
      <c r="O149" s="201"/>
      <c r="P149" s="199"/>
      <c r="Q149" s="204">
        <v>24</v>
      </c>
      <c r="R149" s="205"/>
      <c r="S149" s="204">
        <v>27</v>
      </c>
      <c r="T149" s="205"/>
      <c r="U149" s="204">
        <v>29</v>
      </c>
      <c r="V149" s="205"/>
      <c r="W149" s="204">
        <v>31</v>
      </c>
      <c r="X149" s="205"/>
      <c r="Y149" s="204">
        <v>26</v>
      </c>
      <c r="Z149" s="205"/>
      <c r="AA149" s="204">
        <v>21</v>
      </c>
      <c r="AB149" s="159" t="s">
        <v>562</v>
      </c>
      <c r="AC149" s="206"/>
      <c r="AD149" s="207"/>
      <c r="AE149" s="208"/>
      <c r="AF149" s="209"/>
      <c r="AG149" s="209" t="e">
        <f t="shared" si="6"/>
        <v>#DIV/0!</v>
      </c>
      <c r="AH149" s="184" t="s">
        <v>535</v>
      </c>
    </row>
    <row r="150" spans="1:34" ht="86.25" thickBot="1">
      <c r="A150" s="107" t="s">
        <v>566</v>
      </c>
      <c r="B150" s="41" t="s">
        <v>30</v>
      </c>
      <c r="C150" s="48" t="str">
        <f t="shared" si="4"/>
        <v>ORIENTACION AL USUARIO Y AL CIUDADANO</v>
      </c>
      <c r="D150" s="110" t="s">
        <v>46</v>
      </c>
      <c r="E150" s="210" t="s">
        <v>567</v>
      </c>
      <c r="F150" s="151" t="s">
        <v>568</v>
      </c>
      <c r="G150" s="211" t="s">
        <v>569</v>
      </c>
      <c r="H150" s="12" t="s">
        <v>570</v>
      </c>
      <c r="I150" s="151" t="s">
        <v>571</v>
      </c>
      <c r="J150" s="151"/>
      <c r="K150" s="151" t="s">
        <v>95</v>
      </c>
      <c r="L150" s="151" t="s">
        <v>572</v>
      </c>
      <c r="M150" s="151" t="s">
        <v>573</v>
      </c>
      <c r="N150" s="151" t="s">
        <v>574</v>
      </c>
      <c r="O150" s="151"/>
      <c r="P150" s="212" t="s">
        <v>57</v>
      </c>
      <c r="Q150" s="212" t="s">
        <v>57</v>
      </c>
      <c r="R150" s="162"/>
      <c r="S150" s="162"/>
      <c r="T150" s="162"/>
      <c r="U150" s="162"/>
      <c r="V150" s="162"/>
      <c r="W150" s="162"/>
      <c r="X150" s="162"/>
      <c r="Y150" s="162"/>
      <c r="Z150" s="162"/>
      <c r="AA150" s="213"/>
      <c r="AB150" s="70" t="s">
        <v>575</v>
      </c>
      <c r="AC150" s="74"/>
      <c r="AD150" s="74"/>
      <c r="AE150" s="74"/>
      <c r="AF150" s="74"/>
      <c r="AG150" s="74"/>
      <c r="AH150" s="162"/>
    </row>
    <row r="151" spans="1:34" ht="72" thickBot="1">
      <c r="A151" s="107" t="s">
        <v>566</v>
      </c>
      <c r="B151" s="41" t="s">
        <v>30</v>
      </c>
      <c r="C151" s="48" t="str">
        <f t="shared" si="4"/>
        <v>ORIENTACION AL USUARIO Y AL CIUDADANO</v>
      </c>
      <c r="D151" s="110" t="s">
        <v>46</v>
      </c>
      <c r="E151" s="210" t="s">
        <v>567</v>
      </c>
      <c r="F151" s="193" t="s">
        <v>576</v>
      </c>
      <c r="G151" s="159" t="s">
        <v>577</v>
      </c>
      <c r="H151" s="12" t="s">
        <v>570</v>
      </c>
      <c r="I151" s="151" t="s">
        <v>578</v>
      </c>
      <c r="J151" s="193"/>
      <c r="K151" s="12" t="s">
        <v>52</v>
      </c>
      <c r="L151" s="193" t="s">
        <v>579</v>
      </c>
      <c r="M151" s="193" t="s">
        <v>143</v>
      </c>
      <c r="N151" s="12" t="s">
        <v>580</v>
      </c>
      <c r="O151" s="193"/>
      <c r="P151" s="89" t="s">
        <v>57</v>
      </c>
      <c r="Q151" s="89" t="s">
        <v>57</v>
      </c>
      <c r="R151" s="89" t="s">
        <v>57</v>
      </c>
      <c r="S151" s="89" t="s">
        <v>57</v>
      </c>
      <c r="T151" s="89" t="s">
        <v>57</v>
      </c>
      <c r="U151" s="89" t="s">
        <v>57</v>
      </c>
      <c r="V151" s="89" t="s">
        <v>57</v>
      </c>
      <c r="W151" s="89" t="s">
        <v>57</v>
      </c>
      <c r="X151" s="89" t="s">
        <v>57</v>
      </c>
      <c r="Y151" s="89" t="s">
        <v>57</v>
      </c>
      <c r="Z151" s="89" t="s">
        <v>57</v>
      </c>
      <c r="AA151" s="89" t="s">
        <v>57</v>
      </c>
      <c r="AB151" s="70" t="s">
        <v>534</v>
      </c>
      <c r="AC151" s="74"/>
      <c r="AD151" s="74"/>
      <c r="AE151" s="74"/>
      <c r="AF151" s="74"/>
      <c r="AG151" s="74"/>
      <c r="AH151" s="74"/>
    </row>
    <row r="152" spans="1:34" ht="72" thickBot="1">
      <c r="A152" s="107" t="s">
        <v>566</v>
      </c>
      <c r="B152" s="41" t="s">
        <v>30</v>
      </c>
      <c r="C152" s="48" t="str">
        <f t="shared" si="4"/>
        <v>ORIENTACION AL USUARIO Y AL CIUDADANO</v>
      </c>
      <c r="D152" s="110" t="s">
        <v>31</v>
      </c>
      <c r="E152" s="210" t="s">
        <v>567</v>
      </c>
      <c r="F152" s="193" t="s">
        <v>581</v>
      </c>
      <c r="G152" s="162" t="s">
        <v>582</v>
      </c>
      <c r="H152" s="12" t="s">
        <v>570</v>
      </c>
      <c r="I152" s="151" t="s">
        <v>571</v>
      </c>
      <c r="J152" s="193"/>
      <c r="K152" s="151" t="s">
        <v>95</v>
      </c>
      <c r="L152" s="193" t="s">
        <v>583</v>
      </c>
      <c r="M152" s="193" t="s">
        <v>143</v>
      </c>
      <c r="N152" s="12" t="s">
        <v>584</v>
      </c>
      <c r="O152" s="193"/>
      <c r="P152" s="162"/>
      <c r="Q152" s="162"/>
      <c r="R152" s="162" t="s">
        <v>585</v>
      </c>
      <c r="S152" s="162"/>
      <c r="T152" s="162"/>
      <c r="U152" s="154"/>
      <c r="V152" s="162"/>
      <c r="W152" s="162"/>
      <c r="X152" s="162"/>
      <c r="Y152" s="162"/>
      <c r="Z152" s="162"/>
      <c r="AA152" s="162"/>
      <c r="AB152" s="70" t="s">
        <v>586</v>
      </c>
      <c r="AC152" s="74"/>
      <c r="AD152" s="74"/>
      <c r="AE152" s="74"/>
      <c r="AF152" s="74"/>
      <c r="AG152" s="74"/>
      <c r="AH152" s="74"/>
    </row>
    <row r="153" spans="1:34" ht="72" thickBot="1">
      <c r="A153" s="107" t="s">
        <v>566</v>
      </c>
      <c r="B153" s="108" t="s">
        <v>30</v>
      </c>
      <c r="C153" s="48" t="str">
        <f t="shared" ref="C153:C216" si="7">IF(B153="EFICIENCIA","ORIENTACION A RESULTADOS",IF(B153="SEGURIDAD","ORIENTACION AL USUARIO Y AL CIUDADANO",IF(B153="RESPETO","ORIENTACION AL USUARIO Y AL CIUDADANO",IF(B153="MANTENER CONFIANZA","TRABAJO EN EQUIPO",IF(B153="ENTORNO","COMPROMISO CON LA ORGANIZACION",IF(B153="JALONAR INNOVACIÓN","APRENDIZAJE CONTINUO",IF(B153="ORIENTADO AL LOGRO","ADAPTACION AL CAMBIO",IF(B153="RECONOCER NECESIDADES","ORIENTACION AL USUARIO Y AL CIUDADANO",""))))))))</f>
        <v>ORIENTACION AL USUARIO Y AL CIUDADANO</v>
      </c>
      <c r="D153" s="96" t="s">
        <v>46</v>
      </c>
      <c r="E153" s="97" t="s">
        <v>567</v>
      </c>
      <c r="F153" s="382" t="s">
        <v>587</v>
      </c>
      <c r="G153" s="1" t="s">
        <v>588</v>
      </c>
      <c r="H153" s="12" t="s">
        <v>570</v>
      </c>
      <c r="I153" s="12" t="s">
        <v>589</v>
      </c>
      <c r="J153" s="12"/>
      <c r="K153" s="151" t="s">
        <v>95</v>
      </c>
      <c r="L153" s="12" t="s">
        <v>590</v>
      </c>
      <c r="M153" s="12" t="s">
        <v>143</v>
      </c>
      <c r="N153" s="12" t="s">
        <v>584</v>
      </c>
      <c r="O153" s="12"/>
      <c r="P153" s="214"/>
      <c r="Q153" s="215">
        <v>44979</v>
      </c>
      <c r="R153" s="216"/>
      <c r="S153" s="216"/>
      <c r="T153" s="216"/>
      <c r="U153" s="216"/>
      <c r="V153" s="216"/>
      <c r="W153" s="216"/>
      <c r="X153" s="216"/>
      <c r="Y153" s="216"/>
      <c r="Z153" s="216"/>
      <c r="AA153" s="216"/>
      <c r="AB153" s="70" t="s">
        <v>379</v>
      </c>
      <c r="AC153" s="74"/>
      <c r="AD153" s="74"/>
      <c r="AE153" s="74"/>
      <c r="AF153" s="74"/>
      <c r="AG153" s="74"/>
      <c r="AH153" s="74"/>
    </row>
    <row r="154" spans="1:34" ht="57.75" thickBot="1">
      <c r="A154" s="107" t="s">
        <v>566</v>
      </c>
      <c r="B154" s="41" t="s">
        <v>30</v>
      </c>
      <c r="C154" s="48" t="str">
        <f t="shared" si="7"/>
        <v>ORIENTACION AL USUARIO Y AL CIUDADANO</v>
      </c>
      <c r="D154" s="110" t="s">
        <v>31</v>
      </c>
      <c r="E154" s="210" t="s">
        <v>567</v>
      </c>
      <c r="F154" s="193" t="s">
        <v>591</v>
      </c>
      <c r="G154" s="217" t="s">
        <v>592</v>
      </c>
      <c r="H154" s="12" t="s">
        <v>593</v>
      </c>
      <c r="I154" s="151" t="s">
        <v>594</v>
      </c>
      <c r="J154" s="193"/>
      <c r="K154" s="151" t="s">
        <v>95</v>
      </c>
      <c r="L154" s="193" t="s">
        <v>595</v>
      </c>
      <c r="M154" s="193" t="s">
        <v>143</v>
      </c>
      <c r="N154" s="12" t="s">
        <v>584</v>
      </c>
      <c r="O154" s="193"/>
      <c r="P154" s="69"/>
      <c r="Q154" s="383"/>
      <c r="R154" s="154"/>
      <c r="S154" s="162" t="s">
        <v>596</v>
      </c>
      <c r="T154" s="162"/>
      <c r="U154" s="162"/>
      <c r="V154" s="162"/>
      <c r="W154" s="162"/>
      <c r="X154" s="162"/>
      <c r="Y154" s="162"/>
      <c r="Z154" s="162"/>
      <c r="AA154" s="162"/>
      <c r="AB154" s="70" t="s">
        <v>299</v>
      </c>
      <c r="AC154" s="74"/>
      <c r="AD154" s="74"/>
      <c r="AE154" s="74"/>
      <c r="AF154" s="74"/>
      <c r="AG154" s="74"/>
      <c r="AH154" s="74"/>
    </row>
    <row r="155" spans="1:34" ht="157.5" thickBot="1">
      <c r="A155" s="107" t="s">
        <v>566</v>
      </c>
      <c r="B155" s="41" t="s">
        <v>30</v>
      </c>
      <c r="C155" s="48" t="str">
        <f t="shared" si="7"/>
        <v>ORIENTACION AL USUARIO Y AL CIUDADANO</v>
      </c>
      <c r="D155" s="110" t="s">
        <v>31</v>
      </c>
      <c r="E155" s="210" t="s">
        <v>567</v>
      </c>
      <c r="F155" s="193" t="s">
        <v>597</v>
      </c>
      <c r="G155" s="217" t="s">
        <v>598</v>
      </c>
      <c r="H155" s="12" t="s">
        <v>570</v>
      </c>
      <c r="I155" s="151" t="s">
        <v>571</v>
      </c>
      <c r="J155" s="193"/>
      <c r="K155" s="151" t="s">
        <v>95</v>
      </c>
      <c r="L155" s="193" t="s">
        <v>599</v>
      </c>
      <c r="M155" s="193" t="s">
        <v>143</v>
      </c>
      <c r="N155" s="12" t="s">
        <v>584</v>
      </c>
      <c r="O155" s="193"/>
      <c r="P155" s="162"/>
      <c r="Q155" s="162"/>
      <c r="R155" s="162"/>
      <c r="S155" s="162"/>
      <c r="T155" s="162"/>
      <c r="U155" s="162" t="s">
        <v>600</v>
      </c>
      <c r="V155" s="162"/>
      <c r="W155" s="162"/>
      <c r="X155" s="162"/>
      <c r="Y155" s="162"/>
      <c r="Z155" s="162"/>
      <c r="AA155" s="162"/>
      <c r="AB155" s="70" t="s">
        <v>352</v>
      </c>
      <c r="AC155" s="74"/>
      <c r="AD155" s="74"/>
      <c r="AE155" s="74"/>
      <c r="AF155" s="74"/>
      <c r="AG155" s="74"/>
      <c r="AH155" s="74"/>
    </row>
    <row r="156" spans="1:34" ht="72" thickBot="1">
      <c r="A156" s="107" t="s">
        <v>566</v>
      </c>
      <c r="B156" s="41" t="s">
        <v>30</v>
      </c>
      <c r="C156" s="48" t="str">
        <f t="shared" si="7"/>
        <v>ORIENTACION AL USUARIO Y AL CIUDADANO</v>
      </c>
      <c r="D156" s="110" t="s">
        <v>31</v>
      </c>
      <c r="E156" s="210" t="s">
        <v>567</v>
      </c>
      <c r="F156" s="193" t="s">
        <v>601</v>
      </c>
      <c r="G156" s="217" t="s">
        <v>602</v>
      </c>
      <c r="H156" s="12" t="s">
        <v>603</v>
      </c>
      <c r="I156" s="151" t="s">
        <v>604</v>
      </c>
      <c r="J156" s="193"/>
      <c r="K156" s="151" t="s">
        <v>95</v>
      </c>
      <c r="L156" s="193" t="s">
        <v>605</v>
      </c>
      <c r="M156" s="193" t="s">
        <v>143</v>
      </c>
      <c r="N156" s="12" t="s">
        <v>584</v>
      </c>
      <c r="O156" s="193"/>
      <c r="P156" s="162"/>
      <c r="Q156" s="162"/>
      <c r="R156" s="162"/>
      <c r="S156" s="162"/>
      <c r="T156" s="162"/>
      <c r="U156" s="162"/>
      <c r="V156" s="162" t="s">
        <v>606</v>
      </c>
      <c r="W156" s="154">
        <v>45142</v>
      </c>
      <c r="X156" s="162"/>
      <c r="Y156" s="162"/>
      <c r="Z156" s="162"/>
      <c r="AA156" s="162"/>
      <c r="AB156" s="70" t="s">
        <v>607</v>
      </c>
      <c r="AC156" s="74"/>
      <c r="AD156" s="74"/>
      <c r="AE156" s="74"/>
      <c r="AF156" s="74"/>
      <c r="AG156" s="74"/>
      <c r="AH156" s="74"/>
    </row>
    <row r="157" spans="1:34" ht="129" thickBot="1">
      <c r="A157" s="107" t="s">
        <v>566</v>
      </c>
      <c r="B157" s="41" t="s">
        <v>30</v>
      </c>
      <c r="C157" s="48" t="str">
        <f t="shared" si="7"/>
        <v>ORIENTACION AL USUARIO Y AL CIUDADANO</v>
      </c>
      <c r="D157" s="110" t="s">
        <v>31</v>
      </c>
      <c r="E157" s="210" t="s">
        <v>567</v>
      </c>
      <c r="F157" s="193" t="s">
        <v>608</v>
      </c>
      <c r="G157" s="162" t="s">
        <v>609</v>
      </c>
      <c r="H157" s="12" t="s">
        <v>570</v>
      </c>
      <c r="I157" s="151" t="s">
        <v>610</v>
      </c>
      <c r="J157" s="193"/>
      <c r="K157" s="151" t="s">
        <v>95</v>
      </c>
      <c r="L157" s="193" t="s">
        <v>595</v>
      </c>
      <c r="M157" s="193" t="s">
        <v>143</v>
      </c>
      <c r="N157" s="12" t="s">
        <v>584</v>
      </c>
      <c r="O157" s="193"/>
      <c r="P157" s="162"/>
      <c r="Q157" s="162"/>
      <c r="R157" s="162"/>
      <c r="S157" s="162"/>
      <c r="T157" s="162"/>
      <c r="U157" s="162"/>
      <c r="V157" s="162"/>
      <c r="W157" s="162"/>
      <c r="X157" s="154" t="s">
        <v>611</v>
      </c>
      <c r="Y157" s="162"/>
      <c r="Z157" s="162"/>
      <c r="AA157" s="162"/>
      <c r="AB157" s="70" t="s">
        <v>612</v>
      </c>
      <c r="AC157" s="74"/>
      <c r="AD157" s="74"/>
      <c r="AE157" s="74"/>
      <c r="AF157" s="74"/>
      <c r="AG157" s="74"/>
      <c r="AH157" s="74"/>
    </row>
    <row r="158" spans="1:34" ht="57.75" thickBot="1">
      <c r="A158" s="107" t="s">
        <v>566</v>
      </c>
      <c r="B158" s="41" t="s">
        <v>30</v>
      </c>
      <c r="C158" s="48" t="str">
        <f t="shared" si="7"/>
        <v>ORIENTACION AL USUARIO Y AL CIUDADANO</v>
      </c>
      <c r="D158" s="110" t="s">
        <v>46</v>
      </c>
      <c r="E158" s="210" t="s">
        <v>567</v>
      </c>
      <c r="F158" s="193" t="s">
        <v>613</v>
      </c>
      <c r="G158" s="162" t="s">
        <v>614</v>
      </c>
      <c r="H158" s="12" t="s">
        <v>570</v>
      </c>
      <c r="I158" s="151" t="s">
        <v>571</v>
      </c>
      <c r="J158" s="193"/>
      <c r="K158" s="151" t="s">
        <v>95</v>
      </c>
      <c r="L158" s="193" t="s">
        <v>595</v>
      </c>
      <c r="M158" s="193" t="s">
        <v>143</v>
      </c>
      <c r="N158" s="12" t="s">
        <v>584</v>
      </c>
      <c r="O158" s="193"/>
      <c r="P158" s="162"/>
      <c r="Q158" s="162"/>
      <c r="R158" s="162"/>
      <c r="S158" s="162"/>
      <c r="T158" s="162"/>
      <c r="U158" s="162"/>
      <c r="V158" s="162"/>
      <c r="W158" s="162"/>
      <c r="X158" s="162"/>
      <c r="Y158" s="154" t="s">
        <v>615</v>
      </c>
      <c r="Z158" s="162"/>
      <c r="AA158" s="162"/>
      <c r="AB158" s="70" t="s">
        <v>290</v>
      </c>
      <c r="AC158" s="74"/>
      <c r="AD158" s="74"/>
      <c r="AE158" s="74"/>
      <c r="AF158" s="74"/>
      <c r="AG158" s="74"/>
      <c r="AH158" s="74"/>
    </row>
    <row r="159" spans="1:34" ht="57.75" thickBot="1">
      <c r="A159" s="107" t="s">
        <v>566</v>
      </c>
      <c r="B159" s="41" t="s">
        <v>30</v>
      </c>
      <c r="C159" s="48" t="str">
        <f t="shared" si="7"/>
        <v>ORIENTACION AL USUARIO Y AL CIUDADANO</v>
      </c>
      <c r="D159" s="110" t="s">
        <v>46</v>
      </c>
      <c r="E159" s="210" t="s">
        <v>567</v>
      </c>
      <c r="F159" s="193" t="s">
        <v>616</v>
      </c>
      <c r="G159" s="162" t="s">
        <v>617</v>
      </c>
      <c r="H159" s="12" t="s">
        <v>570</v>
      </c>
      <c r="I159" s="151" t="s">
        <v>618</v>
      </c>
      <c r="J159" s="193"/>
      <c r="K159" s="151" t="s">
        <v>95</v>
      </c>
      <c r="L159" s="193" t="s">
        <v>595</v>
      </c>
      <c r="M159" s="193" t="s">
        <v>143</v>
      </c>
      <c r="N159" s="12" t="s">
        <v>584</v>
      </c>
      <c r="O159" s="193"/>
      <c r="P159" s="162"/>
      <c r="Q159" s="162"/>
      <c r="R159" s="162"/>
      <c r="S159" s="162"/>
      <c r="T159" s="162"/>
      <c r="U159" s="162"/>
      <c r="V159" s="162"/>
      <c r="W159" s="162"/>
      <c r="X159" s="162"/>
      <c r="Y159" s="154"/>
      <c r="Z159" s="154" t="s">
        <v>619</v>
      </c>
      <c r="AA159" s="162"/>
      <c r="AB159" s="70" t="s">
        <v>336</v>
      </c>
      <c r="AC159" s="74"/>
      <c r="AD159" s="74"/>
      <c r="AE159" s="74"/>
      <c r="AF159" s="74"/>
      <c r="AG159" s="74"/>
      <c r="AH159" s="74"/>
    </row>
    <row r="160" spans="1:34" s="383" customFormat="1" ht="86.25" thickBot="1">
      <c r="A160" s="24" t="s">
        <v>620</v>
      </c>
      <c r="B160" s="25" t="s">
        <v>45</v>
      </c>
      <c r="C160" s="48" t="str">
        <f t="shared" si="7"/>
        <v>ADAPTACION AL CAMBIO</v>
      </c>
      <c r="D160" s="25" t="s">
        <v>31</v>
      </c>
      <c r="E160" s="25" t="s">
        <v>32</v>
      </c>
      <c r="F160" s="25" t="s">
        <v>621</v>
      </c>
      <c r="G160" s="25" t="s">
        <v>622</v>
      </c>
      <c r="H160" s="25" t="s">
        <v>623</v>
      </c>
      <c r="I160" s="25" t="s">
        <v>624</v>
      </c>
      <c r="J160" s="25" t="s">
        <v>625</v>
      </c>
      <c r="K160" s="25" t="s">
        <v>95</v>
      </c>
      <c r="L160" s="25" t="s">
        <v>626</v>
      </c>
      <c r="M160" s="25" t="s">
        <v>627</v>
      </c>
      <c r="N160" s="25" t="s">
        <v>628</v>
      </c>
      <c r="O160" s="218"/>
      <c r="P160" s="219">
        <v>44938</v>
      </c>
      <c r="Q160" s="26"/>
      <c r="R160" s="26"/>
      <c r="S160" s="26"/>
      <c r="T160" s="26"/>
      <c r="U160" s="26"/>
      <c r="V160" s="26"/>
      <c r="W160" s="26"/>
      <c r="X160" s="26"/>
      <c r="Y160" s="26"/>
      <c r="Z160" s="26"/>
      <c r="AA160" s="26"/>
      <c r="AB160" s="171"/>
      <c r="AC160" s="171"/>
      <c r="AD160" s="220"/>
      <c r="AE160" s="221"/>
      <c r="AF160" s="28"/>
      <c r="AG160" s="75"/>
      <c r="AH160" s="29"/>
    </row>
    <row r="161" spans="1:34" s="383" customFormat="1" ht="86.25" thickBot="1">
      <c r="A161" s="24" t="s">
        <v>620</v>
      </c>
      <c r="B161" s="25" t="s">
        <v>45</v>
      </c>
      <c r="C161" s="48" t="str">
        <f t="shared" si="7"/>
        <v>ADAPTACION AL CAMBIO</v>
      </c>
      <c r="D161" s="25" t="s">
        <v>31</v>
      </c>
      <c r="E161" s="25" t="s">
        <v>32</v>
      </c>
      <c r="F161" s="25" t="s">
        <v>621</v>
      </c>
      <c r="G161" s="25" t="s">
        <v>629</v>
      </c>
      <c r="H161" s="25" t="s">
        <v>623</v>
      </c>
      <c r="I161" s="25" t="s">
        <v>630</v>
      </c>
      <c r="J161" s="25" t="s">
        <v>625</v>
      </c>
      <c r="K161" s="25" t="s">
        <v>95</v>
      </c>
      <c r="L161" s="25" t="s">
        <v>626</v>
      </c>
      <c r="M161" s="25" t="s">
        <v>627</v>
      </c>
      <c r="N161" s="25" t="s">
        <v>628</v>
      </c>
      <c r="O161" s="218"/>
      <c r="P161" s="219">
        <v>44956</v>
      </c>
      <c r="Q161" s="26"/>
      <c r="R161" s="26"/>
      <c r="S161" s="26"/>
      <c r="T161" s="26"/>
      <c r="U161" s="26"/>
      <c r="V161" s="26"/>
      <c r="W161" s="26"/>
      <c r="X161" s="26"/>
      <c r="Y161" s="26"/>
      <c r="Z161" s="26"/>
      <c r="AA161" s="26"/>
      <c r="AB161" s="171"/>
      <c r="AC161" s="171"/>
      <c r="AD161" s="220"/>
      <c r="AE161" s="221"/>
      <c r="AF161" s="28"/>
      <c r="AG161" s="75"/>
      <c r="AH161" s="29"/>
    </row>
    <row r="162" spans="1:34" s="383" customFormat="1" ht="86.25" thickBot="1">
      <c r="A162" s="24" t="s">
        <v>620</v>
      </c>
      <c r="B162" s="25" t="s">
        <v>45</v>
      </c>
      <c r="C162" s="48" t="str">
        <f t="shared" si="7"/>
        <v>ADAPTACION AL CAMBIO</v>
      </c>
      <c r="D162" s="25" t="s">
        <v>31</v>
      </c>
      <c r="E162" s="25" t="s">
        <v>32</v>
      </c>
      <c r="F162" s="25" t="s">
        <v>621</v>
      </c>
      <c r="G162" s="25" t="s">
        <v>631</v>
      </c>
      <c r="H162" s="25" t="s">
        <v>623</v>
      </c>
      <c r="I162" s="25" t="s">
        <v>632</v>
      </c>
      <c r="J162" s="25" t="s">
        <v>625</v>
      </c>
      <c r="K162" s="25" t="s">
        <v>95</v>
      </c>
      <c r="L162" s="25" t="s">
        <v>626</v>
      </c>
      <c r="M162" s="25" t="s">
        <v>627</v>
      </c>
      <c r="N162" s="25" t="s">
        <v>628</v>
      </c>
      <c r="O162" s="222"/>
      <c r="P162" s="26"/>
      <c r="Q162" s="219">
        <v>44972</v>
      </c>
      <c r="R162" s="26"/>
      <c r="S162" s="26"/>
      <c r="T162" s="26"/>
      <c r="U162" s="26"/>
      <c r="V162" s="219"/>
      <c r="W162" s="26"/>
      <c r="X162" s="219"/>
      <c r="Y162" s="26"/>
      <c r="Z162" s="26"/>
      <c r="AA162" s="26"/>
      <c r="AB162" s="219"/>
      <c r="AC162" s="222"/>
      <c r="AD162" s="223"/>
      <c r="AE162" s="221"/>
      <c r="AF162" s="28"/>
      <c r="AG162" s="28"/>
      <c r="AH162" s="224"/>
    </row>
    <row r="163" spans="1:34" s="383" customFormat="1" ht="86.25" thickBot="1">
      <c r="A163" s="24" t="s">
        <v>620</v>
      </c>
      <c r="B163" s="25" t="s">
        <v>45</v>
      </c>
      <c r="C163" s="48" t="str">
        <f t="shared" si="7"/>
        <v>ADAPTACION AL CAMBIO</v>
      </c>
      <c r="D163" s="25" t="s">
        <v>31</v>
      </c>
      <c r="E163" s="25" t="s">
        <v>32</v>
      </c>
      <c r="F163" s="25" t="s">
        <v>621</v>
      </c>
      <c r="G163" s="25" t="s">
        <v>633</v>
      </c>
      <c r="H163" s="25" t="s">
        <v>623</v>
      </c>
      <c r="I163" s="25" t="s">
        <v>634</v>
      </c>
      <c r="J163" s="25" t="s">
        <v>625</v>
      </c>
      <c r="K163" s="25" t="s">
        <v>95</v>
      </c>
      <c r="L163" s="25" t="s">
        <v>626</v>
      </c>
      <c r="M163" s="25" t="s">
        <v>627</v>
      </c>
      <c r="N163" s="25" t="s">
        <v>628</v>
      </c>
      <c r="O163" s="222"/>
      <c r="P163" s="26"/>
      <c r="Q163" s="219"/>
      <c r="R163" s="219">
        <v>45009</v>
      </c>
      <c r="S163" s="26"/>
      <c r="T163" s="26"/>
      <c r="U163" s="26"/>
      <c r="V163" s="219"/>
      <c r="W163" s="26"/>
      <c r="X163" s="219"/>
      <c r="Y163" s="26"/>
      <c r="Z163" s="26"/>
      <c r="AA163" s="26"/>
      <c r="AB163" s="219"/>
      <c r="AC163" s="222"/>
      <c r="AD163" s="223"/>
      <c r="AE163" s="221"/>
      <c r="AF163" s="28"/>
      <c r="AG163" s="28"/>
      <c r="AH163" s="224"/>
    </row>
    <row r="164" spans="1:34" s="383" customFormat="1" ht="86.25" thickBot="1">
      <c r="A164" s="24" t="s">
        <v>620</v>
      </c>
      <c r="B164" s="25" t="s">
        <v>45</v>
      </c>
      <c r="C164" s="48" t="str">
        <f t="shared" si="7"/>
        <v>ADAPTACION AL CAMBIO</v>
      </c>
      <c r="D164" s="25" t="s">
        <v>31</v>
      </c>
      <c r="E164" s="25" t="s">
        <v>32</v>
      </c>
      <c r="F164" s="25" t="s">
        <v>621</v>
      </c>
      <c r="G164" s="25" t="s">
        <v>635</v>
      </c>
      <c r="H164" s="25" t="s">
        <v>623</v>
      </c>
      <c r="I164" s="25" t="s">
        <v>636</v>
      </c>
      <c r="J164" s="25" t="s">
        <v>625</v>
      </c>
      <c r="K164" s="25" t="s">
        <v>95</v>
      </c>
      <c r="L164" s="25" t="s">
        <v>626</v>
      </c>
      <c r="M164" s="25" t="s">
        <v>627</v>
      </c>
      <c r="N164" s="25" t="s">
        <v>628</v>
      </c>
      <c r="O164" s="222"/>
      <c r="P164" s="26"/>
      <c r="Q164" s="219"/>
      <c r="R164" s="219"/>
      <c r="S164" s="225">
        <v>45029</v>
      </c>
      <c r="T164" s="26"/>
      <c r="U164" s="26"/>
      <c r="V164" s="219"/>
      <c r="W164" s="26"/>
      <c r="X164" s="219"/>
      <c r="Y164" s="26"/>
      <c r="Z164" s="26"/>
      <c r="AA164" s="26"/>
      <c r="AB164" s="219"/>
      <c r="AC164" s="222"/>
      <c r="AD164" s="223"/>
      <c r="AE164" s="221"/>
      <c r="AF164" s="28"/>
      <c r="AG164" s="28"/>
      <c r="AH164" s="224"/>
    </row>
    <row r="165" spans="1:34" s="383" customFormat="1" ht="86.25" thickBot="1">
      <c r="A165" s="24" t="s">
        <v>620</v>
      </c>
      <c r="B165" s="25" t="s">
        <v>45</v>
      </c>
      <c r="C165" s="48" t="str">
        <f t="shared" si="7"/>
        <v>ADAPTACION AL CAMBIO</v>
      </c>
      <c r="D165" s="25" t="s">
        <v>31</v>
      </c>
      <c r="E165" s="25" t="s">
        <v>32</v>
      </c>
      <c r="F165" s="25" t="s">
        <v>621</v>
      </c>
      <c r="G165" s="25" t="s">
        <v>637</v>
      </c>
      <c r="H165" s="25" t="s">
        <v>623</v>
      </c>
      <c r="I165" s="25" t="s">
        <v>638</v>
      </c>
      <c r="J165" s="25" t="s">
        <v>625</v>
      </c>
      <c r="K165" s="25" t="s">
        <v>95</v>
      </c>
      <c r="L165" s="25" t="s">
        <v>626</v>
      </c>
      <c r="M165" s="25" t="s">
        <v>627</v>
      </c>
      <c r="N165" s="25" t="s">
        <v>628</v>
      </c>
      <c r="O165" s="222"/>
      <c r="P165" s="26"/>
      <c r="Q165" s="219"/>
      <c r="R165" s="219"/>
      <c r="S165" s="219">
        <v>45041</v>
      </c>
      <c r="T165" s="219"/>
      <c r="U165" s="26"/>
      <c r="V165" s="219"/>
      <c r="W165" s="26"/>
      <c r="X165" s="219"/>
      <c r="Y165" s="26"/>
      <c r="Z165" s="26"/>
      <c r="AA165" s="26"/>
      <c r="AB165" s="219"/>
      <c r="AC165" s="222"/>
      <c r="AD165" s="223"/>
      <c r="AE165" s="221"/>
      <c r="AF165" s="28"/>
      <c r="AG165" s="28"/>
      <c r="AH165" s="224"/>
    </row>
    <row r="166" spans="1:34" s="383" customFormat="1" ht="86.25" thickBot="1">
      <c r="A166" s="24" t="s">
        <v>620</v>
      </c>
      <c r="B166" s="25" t="s">
        <v>45</v>
      </c>
      <c r="C166" s="48" t="str">
        <f t="shared" si="7"/>
        <v>ADAPTACION AL CAMBIO</v>
      </c>
      <c r="D166" s="25" t="s">
        <v>31</v>
      </c>
      <c r="E166" s="25" t="s">
        <v>32</v>
      </c>
      <c r="F166" s="25" t="s">
        <v>621</v>
      </c>
      <c r="G166" s="25" t="s">
        <v>639</v>
      </c>
      <c r="H166" s="25" t="s">
        <v>623</v>
      </c>
      <c r="I166" s="25" t="s">
        <v>640</v>
      </c>
      <c r="J166" s="25" t="s">
        <v>625</v>
      </c>
      <c r="K166" s="25" t="s">
        <v>95</v>
      </c>
      <c r="L166" s="25" t="s">
        <v>626</v>
      </c>
      <c r="M166" s="25" t="s">
        <v>627</v>
      </c>
      <c r="N166" s="25" t="s">
        <v>628</v>
      </c>
      <c r="O166" s="222"/>
      <c r="P166" s="26"/>
      <c r="Q166" s="219"/>
      <c r="R166" s="219"/>
      <c r="S166" s="219"/>
      <c r="T166" s="219">
        <v>154644</v>
      </c>
      <c r="U166" s="219"/>
      <c r="V166" s="219"/>
      <c r="W166" s="26"/>
      <c r="X166" s="219"/>
      <c r="Y166" s="26"/>
      <c r="Z166" s="26"/>
      <c r="AA166" s="26"/>
      <c r="AB166" s="219"/>
      <c r="AC166" s="222"/>
      <c r="AD166" s="223"/>
      <c r="AE166" s="221"/>
      <c r="AF166" s="28"/>
      <c r="AG166" s="28"/>
      <c r="AH166" s="224"/>
    </row>
    <row r="167" spans="1:34" s="383" customFormat="1" ht="86.25" thickBot="1">
      <c r="A167" s="24" t="s">
        <v>620</v>
      </c>
      <c r="B167" s="25" t="s">
        <v>45</v>
      </c>
      <c r="C167" s="48" t="str">
        <f t="shared" si="7"/>
        <v>ADAPTACION AL CAMBIO</v>
      </c>
      <c r="D167" s="25" t="s">
        <v>31</v>
      </c>
      <c r="E167" s="25" t="s">
        <v>32</v>
      </c>
      <c r="F167" s="25" t="s">
        <v>621</v>
      </c>
      <c r="G167" s="25" t="s">
        <v>641</v>
      </c>
      <c r="H167" s="25" t="s">
        <v>623</v>
      </c>
      <c r="I167" s="25" t="s">
        <v>642</v>
      </c>
      <c r="J167" s="25" t="s">
        <v>625</v>
      </c>
      <c r="K167" s="25" t="s">
        <v>95</v>
      </c>
      <c r="L167" s="25" t="s">
        <v>626</v>
      </c>
      <c r="M167" s="25" t="s">
        <v>627</v>
      </c>
      <c r="N167" s="25" t="s">
        <v>628</v>
      </c>
      <c r="O167" s="222"/>
      <c r="P167" s="26"/>
      <c r="Q167" s="219"/>
      <c r="R167" s="219"/>
      <c r="S167" s="219"/>
      <c r="T167" s="219"/>
      <c r="U167" s="219">
        <v>45091</v>
      </c>
      <c r="V167" s="219"/>
      <c r="W167" s="26"/>
      <c r="X167" s="219"/>
      <c r="Y167" s="26"/>
      <c r="Z167" s="26"/>
      <c r="AA167" s="26"/>
      <c r="AB167" s="219"/>
      <c r="AC167" s="222"/>
      <c r="AD167" s="223"/>
      <c r="AE167" s="221"/>
      <c r="AF167" s="28"/>
      <c r="AG167" s="28"/>
      <c r="AH167" s="224"/>
    </row>
    <row r="168" spans="1:34" s="383" customFormat="1" ht="86.25" thickBot="1">
      <c r="A168" s="24" t="s">
        <v>620</v>
      </c>
      <c r="B168" s="25" t="s">
        <v>45</v>
      </c>
      <c r="C168" s="48" t="str">
        <f t="shared" si="7"/>
        <v>ADAPTACION AL CAMBIO</v>
      </c>
      <c r="D168" s="25" t="s">
        <v>31</v>
      </c>
      <c r="E168" s="25" t="s">
        <v>32</v>
      </c>
      <c r="F168" s="25" t="s">
        <v>621</v>
      </c>
      <c r="G168" s="25" t="s">
        <v>643</v>
      </c>
      <c r="H168" s="25" t="s">
        <v>623</v>
      </c>
      <c r="I168" s="25" t="s">
        <v>644</v>
      </c>
      <c r="J168" s="25" t="s">
        <v>625</v>
      </c>
      <c r="K168" s="25" t="s">
        <v>95</v>
      </c>
      <c r="L168" s="25" t="s">
        <v>626</v>
      </c>
      <c r="M168" s="25" t="s">
        <v>627</v>
      </c>
      <c r="N168" s="25" t="s">
        <v>628</v>
      </c>
      <c r="O168" s="222"/>
      <c r="P168" s="26"/>
      <c r="Q168" s="26"/>
      <c r="R168" s="26"/>
      <c r="S168" s="26"/>
      <c r="T168" s="26"/>
      <c r="U168" s="219">
        <v>45107</v>
      </c>
      <c r="V168" s="219"/>
      <c r="W168" s="219"/>
      <c r="X168" s="26"/>
      <c r="Y168" s="26"/>
      <c r="Z168" s="26"/>
      <c r="AA168" s="26"/>
      <c r="AB168" s="219"/>
      <c r="AC168" s="222"/>
      <c r="AD168" s="223">
        <v>200</v>
      </c>
      <c r="AE168" s="221"/>
      <c r="AF168" s="28"/>
      <c r="AG168" s="28">
        <v>0</v>
      </c>
      <c r="AH168" s="224"/>
    </row>
    <row r="169" spans="1:34" s="383" customFormat="1" ht="86.25" thickBot="1">
      <c r="A169" s="24" t="s">
        <v>620</v>
      </c>
      <c r="B169" s="25" t="s">
        <v>45</v>
      </c>
      <c r="C169" s="48" t="str">
        <f t="shared" si="7"/>
        <v>ADAPTACION AL CAMBIO</v>
      </c>
      <c r="D169" s="25" t="s">
        <v>31</v>
      </c>
      <c r="E169" s="25" t="s">
        <v>32</v>
      </c>
      <c r="F169" s="25" t="s">
        <v>621</v>
      </c>
      <c r="G169" s="25" t="s">
        <v>645</v>
      </c>
      <c r="H169" s="25" t="s">
        <v>623</v>
      </c>
      <c r="I169" s="25" t="s">
        <v>646</v>
      </c>
      <c r="J169" s="25" t="s">
        <v>625</v>
      </c>
      <c r="K169" s="25" t="s">
        <v>95</v>
      </c>
      <c r="L169" s="25" t="s">
        <v>626</v>
      </c>
      <c r="M169" s="25" t="s">
        <v>627</v>
      </c>
      <c r="N169" s="25" t="s">
        <v>628</v>
      </c>
      <c r="O169" s="222"/>
      <c r="P169" s="26"/>
      <c r="Q169" s="26"/>
      <c r="R169" s="26"/>
      <c r="S169" s="26"/>
      <c r="T169" s="26"/>
      <c r="U169" s="26"/>
      <c r="V169" s="219">
        <v>154691</v>
      </c>
      <c r="W169" s="219"/>
      <c r="X169" s="26"/>
      <c r="Y169" s="26"/>
      <c r="Z169" s="26"/>
      <c r="AA169" s="26"/>
      <c r="AB169" s="219"/>
      <c r="AC169" s="222"/>
      <c r="AD169" s="223">
        <v>200</v>
      </c>
      <c r="AE169" s="221"/>
      <c r="AF169" s="28"/>
      <c r="AG169" s="28">
        <v>0</v>
      </c>
      <c r="AH169" s="224"/>
    </row>
    <row r="170" spans="1:34" s="383" customFormat="1" ht="86.25" thickBot="1">
      <c r="A170" s="24" t="s">
        <v>620</v>
      </c>
      <c r="B170" s="25" t="s">
        <v>45</v>
      </c>
      <c r="C170" s="48" t="str">
        <f t="shared" si="7"/>
        <v>ADAPTACION AL CAMBIO</v>
      </c>
      <c r="D170" s="25" t="s">
        <v>31</v>
      </c>
      <c r="E170" s="25" t="s">
        <v>32</v>
      </c>
      <c r="F170" s="25" t="s">
        <v>621</v>
      </c>
      <c r="G170" s="25" t="s">
        <v>647</v>
      </c>
      <c r="H170" s="25" t="s">
        <v>623</v>
      </c>
      <c r="I170" s="25" t="s">
        <v>648</v>
      </c>
      <c r="J170" s="25" t="s">
        <v>625</v>
      </c>
      <c r="K170" s="25" t="s">
        <v>95</v>
      </c>
      <c r="L170" s="25" t="s">
        <v>626</v>
      </c>
      <c r="M170" s="25" t="s">
        <v>627</v>
      </c>
      <c r="N170" s="25" t="s">
        <v>628</v>
      </c>
      <c r="O170" s="222"/>
      <c r="P170" s="26"/>
      <c r="Q170" s="26"/>
      <c r="R170" s="26"/>
      <c r="S170" s="26"/>
      <c r="T170" s="26"/>
      <c r="U170" s="26"/>
      <c r="V170" s="219">
        <v>45135</v>
      </c>
      <c r="W170" s="26"/>
      <c r="X170" s="219"/>
      <c r="Y170" s="26"/>
      <c r="Z170" s="26"/>
      <c r="AA170" s="26"/>
      <c r="AB170" s="219"/>
      <c r="AC170" s="222"/>
      <c r="AD170" s="223">
        <v>200</v>
      </c>
      <c r="AE170" s="221"/>
      <c r="AF170" s="28"/>
      <c r="AG170" s="28">
        <v>0</v>
      </c>
      <c r="AH170" s="224"/>
    </row>
    <row r="171" spans="1:34" s="383" customFormat="1" ht="86.25" thickBot="1">
      <c r="A171" s="24" t="s">
        <v>620</v>
      </c>
      <c r="B171" s="25" t="s">
        <v>45</v>
      </c>
      <c r="C171" s="48" t="str">
        <f t="shared" si="7"/>
        <v>ADAPTACION AL CAMBIO</v>
      </c>
      <c r="D171" s="25" t="s">
        <v>31</v>
      </c>
      <c r="E171" s="25" t="s">
        <v>32</v>
      </c>
      <c r="F171" s="25" t="s">
        <v>621</v>
      </c>
      <c r="G171" s="25" t="s">
        <v>649</v>
      </c>
      <c r="H171" s="25" t="s">
        <v>623</v>
      </c>
      <c r="I171" s="25" t="s">
        <v>650</v>
      </c>
      <c r="J171" s="25" t="s">
        <v>625</v>
      </c>
      <c r="K171" s="25" t="s">
        <v>95</v>
      </c>
      <c r="L171" s="25" t="s">
        <v>626</v>
      </c>
      <c r="M171" s="25" t="s">
        <v>627</v>
      </c>
      <c r="N171" s="25" t="s">
        <v>628</v>
      </c>
      <c r="O171" s="222"/>
      <c r="P171" s="26"/>
      <c r="Q171" s="26"/>
      <c r="R171" s="26"/>
      <c r="S171" s="26"/>
      <c r="T171" s="26"/>
      <c r="U171" s="26"/>
      <c r="V171" s="26"/>
      <c r="W171" s="219">
        <v>45155</v>
      </c>
      <c r="X171" s="219"/>
      <c r="Y171" s="219"/>
      <c r="Z171" s="26"/>
      <c r="AA171" s="26"/>
      <c r="AB171" s="219"/>
      <c r="AC171" s="222"/>
      <c r="AD171" s="223">
        <v>200</v>
      </c>
      <c r="AE171" s="221"/>
      <c r="AF171" s="28"/>
      <c r="AG171" s="28">
        <v>0</v>
      </c>
      <c r="AH171" s="224"/>
    </row>
    <row r="172" spans="1:34" s="383" customFormat="1" ht="86.25" thickBot="1">
      <c r="A172" s="24" t="s">
        <v>620</v>
      </c>
      <c r="B172" s="25" t="s">
        <v>45</v>
      </c>
      <c r="C172" s="48" t="str">
        <f t="shared" si="7"/>
        <v>ADAPTACION AL CAMBIO</v>
      </c>
      <c r="D172" s="25" t="s">
        <v>31</v>
      </c>
      <c r="E172" s="25" t="s">
        <v>32</v>
      </c>
      <c r="F172" s="25" t="s">
        <v>621</v>
      </c>
      <c r="G172" s="25" t="s">
        <v>651</v>
      </c>
      <c r="H172" s="25" t="s">
        <v>623</v>
      </c>
      <c r="I172" s="25" t="s">
        <v>652</v>
      </c>
      <c r="J172" s="25" t="s">
        <v>625</v>
      </c>
      <c r="K172" s="25" t="s">
        <v>95</v>
      </c>
      <c r="L172" s="25" t="s">
        <v>626</v>
      </c>
      <c r="M172" s="25" t="s">
        <v>627</v>
      </c>
      <c r="N172" s="25" t="s">
        <v>628</v>
      </c>
      <c r="O172" s="222"/>
      <c r="P172" s="26"/>
      <c r="Q172" s="26"/>
      <c r="R172" s="26"/>
      <c r="S172" s="26"/>
      <c r="T172" s="26"/>
      <c r="U172" s="26"/>
      <c r="V172" s="26"/>
      <c r="W172" s="219">
        <v>45163</v>
      </c>
      <c r="X172" s="219"/>
      <c r="Y172" s="219"/>
      <c r="Z172" s="26"/>
      <c r="AA172" s="26"/>
      <c r="AB172" s="219"/>
      <c r="AC172" s="222"/>
      <c r="AD172" s="223"/>
      <c r="AE172" s="221"/>
      <c r="AF172" s="28"/>
      <c r="AG172" s="28"/>
      <c r="AH172" s="224"/>
    </row>
    <row r="173" spans="1:34" s="383" customFormat="1" ht="86.25" thickBot="1">
      <c r="A173" s="24" t="s">
        <v>620</v>
      </c>
      <c r="B173" s="25" t="s">
        <v>45</v>
      </c>
      <c r="C173" s="48" t="str">
        <f t="shared" si="7"/>
        <v>ADAPTACION AL CAMBIO</v>
      </c>
      <c r="D173" s="25" t="s">
        <v>31</v>
      </c>
      <c r="E173" s="25" t="s">
        <v>32</v>
      </c>
      <c r="F173" s="25" t="s">
        <v>621</v>
      </c>
      <c r="G173" s="25" t="s">
        <v>653</v>
      </c>
      <c r="H173" s="25" t="s">
        <v>623</v>
      </c>
      <c r="I173" s="25" t="s">
        <v>654</v>
      </c>
      <c r="J173" s="25" t="s">
        <v>625</v>
      </c>
      <c r="K173" s="25" t="s">
        <v>95</v>
      </c>
      <c r="L173" s="25" t="s">
        <v>626</v>
      </c>
      <c r="M173" s="25" t="s">
        <v>627</v>
      </c>
      <c r="N173" s="25" t="s">
        <v>628</v>
      </c>
      <c r="O173" s="222"/>
      <c r="P173" s="26"/>
      <c r="Q173" s="26"/>
      <c r="R173" s="26"/>
      <c r="S173" s="26"/>
      <c r="T173" s="26"/>
      <c r="U173" s="26"/>
      <c r="V173" s="26"/>
      <c r="W173" s="26"/>
      <c r="X173" s="219">
        <v>45183</v>
      </c>
      <c r="Y173" s="219"/>
      <c r="Z173" s="26"/>
      <c r="AA173" s="26"/>
      <c r="AB173" s="219"/>
      <c r="AC173" s="222"/>
      <c r="AD173" s="223">
        <v>200</v>
      </c>
      <c r="AE173" s="221"/>
      <c r="AF173" s="28"/>
      <c r="AG173" s="28">
        <v>0</v>
      </c>
      <c r="AH173" s="224"/>
    </row>
    <row r="174" spans="1:34" s="383" customFormat="1" ht="86.25" thickBot="1">
      <c r="A174" s="24" t="s">
        <v>620</v>
      </c>
      <c r="B174" s="25" t="s">
        <v>45</v>
      </c>
      <c r="C174" s="48" t="str">
        <f t="shared" si="7"/>
        <v>ADAPTACION AL CAMBIO</v>
      </c>
      <c r="D174" s="25" t="s">
        <v>31</v>
      </c>
      <c r="E174" s="25" t="s">
        <v>32</v>
      </c>
      <c r="F174" s="25" t="s">
        <v>621</v>
      </c>
      <c r="G174" s="25" t="s">
        <v>655</v>
      </c>
      <c r="H174" s="25" t="s">
        <v>623</v>
      </c>
      <c r="I174" s="25" t="s">
        <v>656</v>
      </c>
      <c r="J174" s="25" t="s">
        <v>625</v>
      </c>
      <c r="K174" s="25" t="s">
        <v>95</v>
      </c>
      <c r="L174" s="25" t="s">
        <v>626</v>
      </c>
      <c r="M174" s="25" t="s">
        <v>627</v>
      </c>
      <c r="N174" s="25" t="s">
        <v>628</v>
      </c>
      <c r="O174" s="222"/>
      <c r="P174" s="26"/>
      <c r="Q174" s="26"/>
      <c r="R174" s="26"/>
      <c r="S174" s="26"/>
      <c r="T174" s="26"/>
      <c r="U174" s="26"/>
      <c r="V174" s="26"/>
      <c r="W174" s="26"/>
      <c r="X174" s="26"/>
      <c r="Y174" s="219">
        <v>45209</v>
      </c>
      <c r="Z174" s="219"/>
      <c r="AA174" s="26"/>
      <c r="AB174" s="219"/>
      <c r="AC174" s="222"/>
      <c r="AD174" s="223"/>
      <c r="AE174" s="221"/>
      <c r="AF174" s="28"/>
      <c r="AG174" s="28"/>
      <c r="AH174" s="224"/>
    </row>
    <row r="175" spans="1:34" s="383" customFormat="1" ht="86.25" thickBot="1">
      <c r="A175" s="24" t="s">
        <v>620</v>
      </c>
      <c r="B175" s="25" t="s">
        <v>45</v>
      </c>
      <c r="C175" s="48" t="str">
        <f t="shared" si="7"/>
        <v>ADAPTACION AL CAMBIO</v>
      </c>
      <c r="D175" s="25" t="s">
        <v>31</v>
      </c>
      <c r="E175" s="25" t="s">
        <v>32</v>
      </c>
      <c r="F175" s="25" t="s">
        <v>621</v>
      </c>
      <c r="G175" s="25" t="s">
        <v>657</v>
      </c>
      <c r="H175" s="25" t="s">
        <v>623</v>
      </c>
      <c r="I175" s="25" t="s">
        <v>658</v>
      </c>
      <c r="J175" s="25" t="s">
        <v>625</v>
      </c>
      <c r="K175" s="25" t="s">
        <v>95</v>
      </c>
      <c r="L175" s="25" t="s">
        <v>626</v>
      </c>
      <c r="M175" s="25" t="s">
        <v>627</v>
      </c>
      <c r="N175" s="25" t="s">
        <v>628</v>
      </c>
      <c r="O175" s="222"/>
      <c r="P175" s="26"/>
      <c r="Q175" s="26"/>
      <c r="R175" s="26"/>
      <c r="S175" s="26"/>
      <c r="T175" s="26"/>
      <c r="U175" s="26"/>
      <c r="V175" s="26"/>
      <c r="W175" s="26"/>
      <c r="X175" s="26"/>
      <c r="Y175" s="26"/>
      <c r="Z175" s="219">
        <v>45246</v>
      </c>
      <c r="AA175" s="26"/>
      <c r="AB175" s="219"/>
      <c r="AC175" s="222"/>
      <c r="AD175" s="223"/>
      <c r="AE175" s="221"/>
      <c r="AF175" s="28"/>
      <c r="AG175" s="28"/>
      <c r="AH175" s="224"/>
    </row>
    <row r="176" spans="1:34" s="383" customFormat="1" ht="86.25" thickBot="1">
      <c r="A176" s="24" t="s">
        <v>620</v>
      </c>
      <c r="B176" s="25" t="s">
        <v>45</v>
      </c>
      <c r="C176" s="48" t="str">
        <f t="shared" si="7"/>
        <v>ADAPTACION AL CAMBIO</v>
      </c>
      <c r="D176" s="25" t="s">
        <v>31</v>
      </c>
      <c r="E176" s="25" t="s">
        <v>32</v>
      </c>
      <c r="F176" s="25" t="s">
        <v>621</v>
      </c>
      <c r="G176" s="25" t="s">
        <v>659</v>
      </c>
      <c r="H176" s="25" t="s">
        <v>623</v>
      </c>
      <c r="I176" s="25" t="s">
        <v>660</v>
      </c>
      <c r="J176" s="25" t="s">
        <v>625</v>
      </c>
      <c r="K176" s="25" t="s">
        <v>95</v>
      </c>
      <c r="L176" s="25" t="s">
        <v>626</v>
      </c>
      <c r="M176" s="25" t="s">
        <v>627</v>
      </c>
      <c r="N176" s="25" t="s">
        <v>628</v>
      </c>
      <c r="O176" s="222"/>
      <c r="P176" s="26"/>
      <c r="Q176" s="26"/>
      <c r="R176" s="26"/>
      <c r="S176" s="26"/>
      <c r="T176" s="26"/>
      <c r="U176" s="26"/>
      <c r="V176" s="26"/>
      <c r="W176" s="26"/>
      <c r="X176" s="26"/>
      <c r="Y176" s="26"/>
      <c r="Z176" s="219"/>
      <c r="AA176" s="219">
        <v>45261</v>
      </c>
      <c r="AB176" s="219"/>
      <c r="AC176" s="222"/>
      <c r="AD176" s="223">
        <v>200</v>
      </c>
      <c r="AE176" s="221"/>
      <c r="AF176" s="28"/>
      <c r="AG176" s="28">
        <v>0</v>
      </c>
      <c r="AH176" s="224"/>
    </row>
    <row r="177" spans="1:36" s="63" customFormat="1" ht="228.75" thickBot="1">
      <c r="A177" s="384" t="s">
        <v>661</v>
      </c>
      <c r="B177" s="25" t="s">
        <v>30</v>
      </c>
      <c r="C177" s="48" t="str">
        <f t="shared" si="7"/>
        <v>ORIENTACION AL USUARIO Y AL CIUDADANO</v>
      </c>
      <c r="D177" s="66" t="s">
        <v>31</v>
      </c>
      <c r="E177" s="66" t="s">
        <v>428</v>
      </c>
      <c r="F177" s="22" t="s">
        <v>662</v>
      </c>
      <c r="G177" s="159" t="s">
        <v>663</v>
      </c>
      <c r="H177" s="66" t="s">
        <v>664</v>
      </c>
      <c r="I177" s="66" t="s">
        <v>665</v>
      </c>
      <c r="J177" s="66" t="s">
        <v>433</v>
      </c>
      <c r="K177" s="66" t="s">
        <v>95</v>
      </c>
      <c r="L177" s="66" t="s">
        <v>666</v>
      </c>
      <c r="M177" s="66" t="s">
        <v>435</v>
      </c>
      <c r="N177" s="66" t="s">
        <v>289</v>
      </c>
      <c r="O177" s="226"/>
      <c r="P177" s="89" t="s">
        <v>42</v>
      </c>
      <c r="Q177" s="89"/>
      <c r="R177" s="89"/>
      <c r="S177" s="89"/>
      <c r="T177" s="89"/>
      <c r="U177" s="89"/>
      <c r="V177" s="89"/>
      <c r="W177" s="89"/>
      <c r="X177" s="89"/>
      <c r="Y177" s="89"/>
      <c r="Z177" s="89"/>
      <c r="AA177" s="89"/>
      <c r="AB177" s="227">
        <v>44929</v>
      </c>
      <c r="AC177" s="227" t="s">
        <v>667</v>
      </c>
      <c r="AD177" s="228">
        <v>100</v>
      </c>
      <c r="AE177" s="227"/>
      <c r="AF177" s="227"/>
      <c r="AG177" s="75">
        <f t="shared" ref="AG177:AG179" si="8">AE177/AD177</f>
        <v>0</v>
      </c>
      <c r="AH177" s="25" t="s">
        <v>440</v>
      </c>
      <c r="AJ177" s="64"/>
    </row>
    <row r="178" spans="1:36" s="385" customFormat="1" ht="257.25" thickBot="1">
      <c r="A178" s="384" t="s">
        <v>661</v>
      </c>
      <c r="B178" s="76" t="s">
        <v>30</v>
      </c>
      <c r="C178" s="48" t="str">
        <f t="shared" si="7"/>
        <v>ORIENTACION AL USUARIO Y AL CIUDADANO</v>
      </c>
      <c r="D178" s="77" t="s">
        <v>31</v>
      </c>
      <c r="E178" s="77" t="s">
        <v>428</v>
      </c>
      <c r="F178" s="77" t="s">
        <v>668</v>
      </c>
      <c r="G178" s="77" t="s">
        <v>669</v>
      </c>
      <c r="H178" s="77" t="s">
        <v>670</v>
      </c>
      <c r="I178" s="77" t="s">
        <v>665</v>
      </c>
      <c r="J178" s="77" t="s">
        <v>433</v>
      </c>
      <c r="K178" s="77" t="s">
        <v>95</v>
      </c>
      <c r="L178" s="77" t="s">
        <v>671</v>
      </c>
      <c r="M178" s="77" t="s">
        <v>435</v>
      </c>
      <c r="N178" s="77" t="s">
        <v>289</v>
      </c>
      <c r="O178" s="77"/>
      <c r="P178" s="77"/>
      <c r="Q178" s="77"/>
      <c r="R178" s="65" t="s">
        <v>42</v>
      </c>
      <c r="S178" s="77"/>
      <c r="T178" s="77"/>
      <c r="U178" s="77"/>
      <c r="V178" s="77"/>
      <c r="W178" s="77"/>
      <c r="X178" s="77"/>
      <c r="Y178" s="77"/>
      <c r="Z178" s="77"/>
      <c r="AA178" s="77"/>
      <c r="AB178" s="78">
        <v>45006</v>
      </c>
      <c r="AC178" s="65" t="s">
        <v>672</v>
      </c>
      <c r="AD178" s="79">
        <v>100</v>
      </c>
      <c r="AE178" s="76"/>
      <c r="AF178" s="80"/>
      <c r="AG178" s="80">
        <f t="shared" si="8"/>
        <v>0</v>
      </c>
      <c r="AH178" s="76" t="s">
        <v>440</v>
      </c>
      <c r="AJ178" s="386"/>
    </row>
    <row r="179" spans="1:36" s="387" customFormat="1" ht="257.25" thickBot="1">
      <c r="A179" s="384" t="s">
        <v>661</v>
      </c>
      <c r="B179" s="25" t="s">
        <v>30</v>
      </c>
      <c r="C179" s="48" t="str">
        <f t="shared" si="7"/>
        <v>ORIENTACION AL USUARIO Y AL CIUDADANO</v>
      </c>
      <c r="D179" s="66" t="s">
        <v>31</v>
      </c>
      <c r="E179" s="66" t="s">
        <v>428</v>
      </c>
      <c r="F179" s="66" t="s">
        <v>673</v>
      </c>
      <c r="G179" s="66" t="s">
        <v>674</v>
      </c>
      <c r="H179" s="81" t="s">
        <v>664</v>
      </c>
      <c r="I179" s="81" t="s">
        <v>665</v>
      </c>
      <c r="J179" s="81" t="s">
        <v>433</v>
      </c>
      <c r="K179" s="66" t="s">
        <v>95</v>
      </c>
      <c r="L179" s="66" t="s">
        <v>671</v>
      </c>
      <c r="M179" s="82" t="s">
        <v>435</v>
      </c>
      <c r="N179" s="66" t="s">
        <v>289</v>
      </c>
      <c r="O179" s="82"/>
      <c r="P179" s="83"/>
      <c r="Q179" s="83"/>
      <c r="R179" s="83"/>
      <c r="S179" s="83" t="s">
        <v>42</v>
      </c>
      <c r="T179" s="83"/>
      <c r="U179" s="83"/>
      <c r="V179" s="83"/>
      <c r="W179" s="83"/>
      <c r="X179" s="83"/>
      <c r="Y179" s="83"/>
      <c r="Z179" s="83"/>
      <c r="AA179" s="83"/>
      <c r="AB179" s="84">
        <v>45026</v>
      </c>
      <c r="AC179" s="83" t="s">
        <v>675</v>
      </c>
      <c r="AD179" s="85">
        <v>100</v>
      </c>
      <c r="AE179" s="85"/>
      <c r="AF179" s="86"/>
      <c r="AG179" s="86">
        <f t="shared" si="8"/>
        <v>0</v>
      </c>
      <c r="AH179" s="25" t="s">
        <v>440</v>
      </c>
      <c r="AJ179" s="388"/>
    </row>
    <row r="180" spans="1:36" ht="143.25" thickBot="1">
      <c r="A180" s="389" t="s">
        <v>676</v>
      </c>
      <c r="B180" s="39" t="s">
        <v>30</v>
      </c>
      <c r="C180" s="48" t="str">
        <f t="shared" si="7"/>
        <v>ORIENTACION AL USUARIO Y AL CIUDADANO</v>
      </c>
      <c r="D180" s="229" t="s">
        <v>31</v>
      </c>
      <c r="E180" s="230" t="s">
        <v>97</v>
      </c>
      <c r="F180" s="229" t="s">
        <v>677</v>
      </c>
      <c r="G180" s="39" t="s">
        <v>678</v>
      </c>
      <c r="H180" s="229" t="s">
        <v>679</v>
      </c>
      <c r="I180" s="229" t="s">
        <v>680</v>
      </c>
      <c r="J180" s="229" t="s">
        <v>681</v>
      </c>
      <c r="K180" s="229" t="s">
        <v>95</v>
      </c>
      <c r="L180" s="229" t="s">
        <v>682</v>
      </c>
      <c r="M180" s="149" t="s">
        <v>143</v>
      </c>
      <c r="N180" s="231" t="s">
        <v>683</v>
      </c>
      <c r="O180" s="229" t="s">
        <v>684</v>
      </c>
      <c r="P180" s="175" t="s">
        <v>42</v>
      </c>
      <c r="Q180" s="153"/>
      <c r="R180" s="153"/>
      <c r="S180" s="153"/>
      <c r="T180" s="153"/>
      <c r="U180" s="153"/>
      <c r="V180" s="153"/>
      <c r="W180" s="153"/>
      <c r="X180" s="162"/>
      <c r="Y180" s="162"/>
      <c r="Z180" s="162"/>
      <c r="AA180" s="162"/>
      <c r="AB180" s="232" t="s">
        <v>685</v>
      </c>
      <c r="AC180" s="232"/>
      <c r="AD180" s="129">
        <v>35</v>
      </c>
      <c r="AE180" s="129"/>
      <c r="AF180" s="233"/>
      <c r="AG180" s="167"/>
      <c r="AH180" s="39" t="s">
        <v>686</v>
      </c>
    </row>
    <row r="181" spans="1:36" ht="114.75" thickBot="1">
      <c r="A181" s="389" t="s">
        <v>676</v>
      </c>
      <c r="B181" s="39" t="s">
        <v>30</v>
      </c>
      <c r="C181" s="48" t="str">
        <f t="shared" si="7"/>
        <v>ORIENTACION AL USUARIO Y AL CIUDADANO</v>
      </c>
      <c r="D181" s="229" t="s">
        <v>31</v>
      </c>
      <c r="E181" s="230" t="s">
        <v>97</v>
      </c>
      <c r="F181" s="217" t="s">
        <v>687</v>
      </c>
      <c r="G181" s="217" t="s">
        <v>688</v>
      </c>
      <c r="H181" s="229" t="s">
        <v>689</v>
      </c>
      <c r="I181" s="162" t="s">
        <v>690</v>
      </c>
      <c r="J181" s="229" t="s">
        <v>691</v>
      </c>
      <c r="K181" s="229" t="s">
        <v>95</v>
      </c>
      <c r="L181" s="229" t="s">
        <v>682</v>
      </c>
      <c r="M181" s="149" t="s">
        <v>143</v>
      </c>
      <c r="N181" s="231" t="s">
        <v>683</v>
      </c>
      <c r="O181" s="229" t="s">
        <v>684</v>
      </c>
      <c r="P181" s="89" t="s">
        <v>42</v>
      </c>
      <c r="Q181" s="153"/>
      <c r="R181" s="153"/>
      <c r="S181" s="153"/>
      <c r="T181" s="89"/>
      <c r="U181" s="153"/>
      <c r="V181" s="153"/>
      <c r="W181" s="153"/>
      <c r="X181" s="162"/>
      <c r="Y181" s="162"/>
      <c r="Z181" s="74"/>
      <c r="AA181" s="162"/>
      <c r="AB181" s="232" t="s">
        <v>692</v>
      </c>
      <c r="AC181" s="169"/>
      <c r="AD181" s="129">
        <v>35</v>
      </c>
      <c r="AE181" s="157"/>
      <c r="AF181" s="234"/>
      <c r="AG181" s="93"/>
      <c r="AH181" s="39" t="s">
        <v>686</v>
      </c>
    </row>
    <row r="182" spans="1:36" ht="114.75" thickBot="1">
      <c r="A182" s="389" t="s">
        <v>676</v>
      </c>
      <c r="B182" s="39" t="s">
        <v>30</v>
      </c>
      <c r="C182" s="48" t="str">
        <f t="shared" si="7"/>
        <v>ORIENTACION AL USUARIO Y AL CIUDADANO</v>
      </c>
      <c r="D182" s="229" t="s">
        <v>31</v>
      </c>
      <c r="E182" s="230" t="s">
        <v>97</v>
      </c>
      <c r="F182" s="235" t="s">
        <v>693</v>
      </c>
      <c r="G182" s="235" t="s">
        <v>694</v>
      </c>
      <c r="H182" s="229" t="s">
        <v>689</v>
      </c>
      <c r="I182" s="235" t="s">
        <v>695</v>
      </c>
      <c r="J182" s="236" t="s">
        <v>696</v>
      </c>
      <c r="K182" s="237" t="s">
        <v>95</v>
      </c>
      <c r="L182" s="229" t="s">
        <v>682</v>
      </c>
      <c r="M182" s="149" t="s">
        <v>143</v>
      </c>
      <c r="N182" s="231" t="s">
        <v>683</v>
      </c>
      <c r="O182" s="229" t="s">
        <v>684</v>
      </c>
      <c r="P182" s="94" t="s">
        <v>42</v>
      </c>
      <c r="Q182" s="238"/>
      <c r="R182" s="238"/>
      <c r="S182" s="94"/>
      <c r="T182" s="238"/>
      <c r="U182" s="238"/>
      <c r="V182" s="238"/>
      <c r="W182" s="238"/>
      <c r="X182" s="238"/>
      <c r="Y182" s="238"/>
      <c r="Z182" s="238"/>
      <c r="AA182" s="238"/>
      <c r="AB182" s="232" t="s">
        <v>697</v>
      </c>
      <c r="AC182" s="206"/>
      <c r="AD182" s="129">
        <v>35</v>
      </c>
      <c r="AE182" s="239"/>
      <c r="AF182" s="240"/>
      <c r="AG182" s="240"/>
      <c r="AH182" s="39" t="s">
        <v>686</v>
      </c>
    </row>
    <row r="183" spans="1:36" ht="171.75" thickBot="1">
      <c r="A183" s="389" t="s">
        <v>676</v>
      </c>
      <c r="B183" s="39" t="s">
        <v>30</v>
      </c>
      <c r="C183" s="48" t="str">
        <f t="shared" si="7"/>
        <v>ORIENTACION AL USUARIO Y AL CIUDADANO</v>
      </c>
      <c r="D183" s="229" t="s">
        <v>31</v>
      </c>
      <c r="E183" s="230" t="s">
        <v>97</v>
      </c>
      <c r="F183" s="235" t="s">
        <v>698</v>
      </c>
      <c r="G183" s="235" t="s">
        <v>699</v>
      </c>
      <c r="H183" s="229" t="s">
        <v>689</v>
      </c>
      <c r="I183" s="235" t="s">
        <v>700</v>
      </c>
      <c r="J183" s="236" t="s">
        <v>701</v>
      </c>
      <c r="K183" s="237" t="s">
        <v>95</v>
      </c>
      <c r="L183" s="229" t="s">
        <v>682</v>
      </c>
      <c r="M183" s="149" t="s">
        <v>143</v>
      </c>
      <c r="N183" s="231" t="s">
        <v>683</v>
      </c>
      <c r="O183" s="229" t="s">
        <v>684</v>
      </c>
      <c r="P183" s="94" t="s">
        <v>42</v>
      </c>
      <c r="Q183" s="238"/>
      <c r="R183" s="238"/>
      <c r="S183" s="94"/>
      <c r="T183" s="238"/>
      <c r="U183" s="238"/>
      <c r="V183" s="238"/>
      <c r="W183" s="238"/>
      <c r="X183" s="238"/>
      <c r="Y183" s="238"/>
      <c r="Z183" s="238"/>
      <c r="AA183" s="238"/>
      <c r="AB183" s="232" t="s">
        <v>697</v>
      </c>
      <c r="AC183" s="206"/>
      <c r="AD183" s="129">
        <v>35</v>
      </c>
      <c r="AE183" s="239"/>
      <c r="AF183" s="240"/>
      <c r="AG183" s="240"/>
      <c r="AH183" s="39" t="s">
        <v>686</v>
      </c>
    </row>
    <row r="184" spans="1:36" ht="171.75" thickBot="1">
      <c r="A184" s="389" t="s">
        <v>676</v>
      </c>
      <c r="B184" s="39" t="s">
        <v>30</v>
      </c>
      <c r="C184" s="48" t="str">
        <f t="shared" si="7"/>
        <v>ORIENTACION AL USUARIO Y AL CIUDADANO</v>
      </c>
      <c r="D184" s="229" t="s">
        <v>31</v>
      </c>
      <c r="E184" s="230" t="s">
        <v>97</v>
      </c>
      <c r="F184" s="162" t="s">
        <v>702</v>
      </c>
      <c r="G184" s="162" t="s">
        <v>703</v>
      </c>
      <c r="H184" s="229" t="s">
        <v>689</v>
      </c>
      <c r="I184" s="162" t="s">
        <v>704</v>
      </c>
      <c r="J184" s="236" t="s">
        <v>701</v>
      </c>
      <c r="K184" s="237" t="s">
        <v>95</v>
      </c>
      <c r="L184" s="229" t="s">
        <v>682</v>
      </c>
      <c r="M184" s="149" t="s">
        <v>143</v>
      </c>
      <c r="N184" s="231" t="s">
        <v>683</v>
      </c>
      <c r="O184" s="229" t="s">
        <v>684</v>
      </c>
      <c r="P184" s="89"/>
      <c r="Q184" s="89" t="s">
        <v>42</v>
      </c>
      <c r="R184" s="153"/>
      <c r="S184" s="153"/>
      <c r="T184" s="153"/>
      <c r="U184" s="153"/>
      <c r="V184" s="153"/>
      <c r="W184" s="153"/>
      <c r="X184" s="193"/>
      <c r="Y184" s="193"/>
      <c r="Z184" s="193"/>
      <c r="AA184" s="193"/>
      <c r="AB184" s="159" t="s">
        <v>705</v>
      </c>
      <c r="AC184" s="193"/>
      <c r="AD184" s="129">
        <v>35</v>
      </c>
      <c r="AE184" s="193"/>
      <c r="AF184" s="193"/>
      <c r="AG184" s="193"/>
      <c r="AH184" s="39" t="s">
        <v>686</v>
      </c>
    </row>
    <row r="185" spans="1:36" ht="171.75" thickBot="1">
      <c r="A185" s="389" t="s">
        <v>676</v>
      </c>
      <c r="B185" s="39" t="s">
        <v>706</v>
      </c>
      <c r="C185" s="48" t="str">
        <f t="shared" si="7"/>
        <v>ORIENTACION AL USUARIO Y AL CIUDADANO</v>
      </c>
      <c r="D185" s="229" t="s">
        <v>31</v>
      </c>
      <c r="E185" s="230" t="s">
        <v>97</v>
      </c>
      <c r="F185" s="229" t="s">
        <v>707</v>
      </c>
      <c r="G185" s="39" t="s">
        <v>708</v>
      </c>
      <c r="H185" s="229" t="s">
        <v>689</v>
      </c>
      <c r="I185" s="229" t="s">
        <v>709</v>
      </c>
      <c r="J185" s="229" t="s">
        <v>710</v>
      </c>
      <c r="K185" s="229" t="s">
        <v>95</v>
      </c>
      <c r="L185" s="229" t="s">
        <v>682</v>
      </c>
      <c r="M185" s="149" t="s">
        <v>143</v>
      </c>
      <c r="N185" s="231" t="s">
        <v>683</v>
      </c>
      <c r="O185" s="229" t="s">
        <v>684</v>
      </c>
      <c r="P185" s="153"/>
      <c r="Q185" s="89" t="s">
        <v>42</v>
      </c>
      <c r="R185" s="194"/>
      <c r="S185" s="153"/>
      <c r="T185" s="153"/>
      <c r="U185" s="153"/>
      <c r="V185" s="153"/>
      <c r="W185" s="153"/>
      <c r="X185" s="162"/>
      <c r="Y185" s="162"/>
      <c r="Z185" s="162"/>
      <c r="AA185" s="162"/>
      <c r="AB185" s="159" t="s">
        <v>711</v>
      </c>
      <c r="AC185" s="232"/>
      <c r="AD185" s="129">
        <v>35</v>
      </c>
      <c r="AE185" s="129"/>
      <c r="AF185" s="233"/>
      <c r="AG185" s="167"/>
      <c r="AH185" s="39" t="s">
        <v>686</v>
      </c>
    </row>
    <row r="186" spans="1:36" ht="57.75" thickBot="1">
      <c r="A186" s="389" t="s">
        <v>676</v>
      </c>
      <c r="B186" s="39" t="s">
        <v>706</v>
      </c>
      <c r="C186" s="48" t="str">
        <f t="shared" si="7"/>
        <v>ORIENTACION AL USUARIO Y AL CIUDADANO</v>
      </c>
      <c r="D186" s="229" t="s">
        <v>31</v>
      </c>
      <c r="E186" s="230" t="s">
        <v>97</v>
      </c>
      <c r="F186" s="229" t="s">
        <v>712</v>
      </c>
      <c r="G186" s="39" t="s">
        <v>713</v>
      </c>
      <c r="H186" s="229" t="s">
        <v>689</v>
      </c>
      <c r="I186" s="229" t="s">
        <v>714</v>
      </c>
      <c r="J186" s="229" t="s">
        <v>715</v>
      </c>
      <c r="K186" s="229" t="s">
        <v>95</v>
      </c>
      <c r="L186" s="229" t="s">
        <v>682</v>
      </c>
      <c r="M186" s="149" t="s">
        <v>573</v>
      </c>
      <c r="N186" s="231" t="s">
        <v>683</v>
      </c>
      <c r="O186" s="229" t="s">
        <v>684</v>
      </c>
      <c r="P186" s="153"/>
      <c r="Q186" s="89" t="s">
        <v>42</v>
      </c>
      <c r="R186" s="194"/>
      <c r="S186" s="153"/>
      <c r="T186" s="153"/>
      <c r="U186" s="153"/>
      <c r="V186" s="153"/>
      <c r="W186" s="153"/>
      <c r="X186" s="162"/>
      <c r="Y186" s="162"/>
      <c r="Z186" s="162"/>
      <c r="AA186" s="162"/>
      <c r="AB186" s="159" t="s">
        <v>716</v>
      </c>
      <c r="AC186" s="232"/>
      <c r="AD186" s="129">
        <v>35</v>
      </c>
      <c r="AE186" s="129"/>
      <c r="AF186" s="233"/>
      <c r="AG186" s="167"/>
      <c r="AH186" s="39" t="s">
        <v>686</v>
      </c>
    </row>
    <row r="187" spans="1:36" ht="385.5" thickBot="1">
      <c r="A187" s="389" t="s">
        <v>676</v>
      </c>
      <c r="B187" s="39" t="s">
        <v>555</v>
      </c>
      <c r="C187" s="48" t="str">
        <f t="shared" si="7"/>
        <v>ORIENTACION AL USUARIO Y AL CIUDADANO</v>
      </c>
      <c r="D187" s="229" t="s">
        <v>31</v>
      </c>
      <c r="E187" s="230" t="s">
        <v>717</v>
      </c>
      <c r="F187" s="229" t="s">
        <v>718</v>
      </c>
      <c r="G187" s="39" t="s">
        <v>719</v>
      </c>
      <c r="H187" s="229" t="s">
        <v>689</v>
      </c>
      <c r="I187" s="229" t="s">
        <v>720</v>
      </c>
      <c r="J187" s="229" t="s">
        <v>721</v>
      </c>
      <c r="K187" s="229" t="s">
        <v>95</v>
      </c>
      <c r="L187" s="229" t="s">
        <v>682</v>
      </c>
      <c r="M187" s="149" t="s">
        <v>143</v>
      </c>
      <c r="N187" s="231" t="s">
        <v>683</v>
      </c>
      <c r="O187" s="229" t="s">
        <v>684</v>
      </c>
      <c r="P187" s="153"/>
      <c r="Q187" s="153"/>
      <c r="R187" s="89" t="s">
        <v>42</v>
      </c>
      <c r="S187" s="153"/>
      <c r="T187" s="153"/>
      <c r="U187" s="194"/>
      <c r="V187" s="153"/>
      <c r="W187" s="153"/>
      <c r="X187" s="162"/>
      <c r="Y187" s="162"/>
      <c r="Z187" s="162"/>
      <c r="AA187" s="162"/>
      <c r="AB187" s="232" t="s">
        <v>722</v>
      </c>
      <c r="AC187" s="232"/>
      <c r="AD187" s="129">
        <v>35</v>
      </c>
      <c r="AE187" s="129"/>
      <c r="AF187" s="233"/>
      <c r="AG187" s="167"/>
      <c r="AH187" s="39" t="s">
        <v>686</v>
      </c>
    </row>
    <row r="188" spans="1:36" ht="143.25" thickBot="1">
      <c r="A188" s="389" t="s">
        <v>676</v>
      </c>
      <c r="B188" s="39" t="s">
        <v>706</v>
      </c>
      <c r="C188" s="48" t="str">
        <f t="shared" si="7"/>
        <v>ORIENTACION AL USUARIO Y AL CIUDADANO</v>
      </c>
      <c r="D188" s="229" t="s">
        <v>31</v>
      </c>
      <c r="E188" s="230" t="s">
        <v>97</v>
      </c>
      <c r="F188" s="229" t="s">
        <v>723</v>
      </c>
      <c r="G188" s="39" t="s">
        <v>724</v>
      </c>
      <c r="H188" s="229" t="s">
        <v>689</v>
      </c>
      <c r="I188" s="39" t="s">
        <v>725</v>
      </c>
      <c r="J188" s="229" t="s">
        <v>726</v>
      </c>
      <c r="K188" s="229" t="s">
        <v>95</v>
      </c>
      <c r="L188" s="229" t="s">
        <v>682</v>
      </c>
      <c r="M188" s="149" t="s">
        <v>727</v>
      </c>
      <c r="N188" s="231" t="s">
        <v>683</v>
      </c>
      <c r="O188" s="229" t="s">
        <v>728</v>
      </c>
      <c r="P188" s="153"/>
      <c r="Q188" s="153"/>
      <c r="R188" s="175" t="s">
        <v>42</v>
      </c>
      <c r="S188" s="153"/>
      <c r="T188" s="153"/>
      <c r="U188" s="153"/>
      <c r="V188" s="153"/>
      <c r="W188" s="153"/>
      <c r="X188" s="162"/>
      <c r="Y188" s="162"/>
      <c r="Z188" s="162"/>
      <c r="AA188" s="162"/>
      <c r="AB188" s="232" t="s">
        <v>729</v>
      </c>
      <c r="AC188" s="232"/>
      <c r="AD188" s="129">
        <v>35</v>
      </c>
      <c r="AE188" s="129"/>
      <c r="AF188" s="233"/>
      <c r="AG188" s="167"/>
      <c r="AH188" s="39" t="s">
        <v>686</v>
      </c>
    </row>
    <row r="189" spans="1:36" ht="100.5" thickBot="1">
      <c r="A189" s="389" t="s">
        <v>676</v>
      </c>
      <c r="B189" s="39" t="s">
        <v>706</v>
      </c>
      <c r="C189" s="48" t="str">
        <f t="shared" si="7"/>
        <v>ORIENTACION AL USUARIO Y AL CIUDADANO</v>
      </c>
      <c r="D189" s="229" t="s">
        <v>31</v>
      </c>
      <c r="E189" s="230" t="s">
        <v>97</v>
      </c>
      <c r="F189" s="162" t="s">
        <v>730</v>
      </c>
      <c r="G189" s="162" t="s">
        <v>731</v>
      </c>
      <c r="H189" s="229" t="s">
        <v>689</v>
      </c>
      <c r="I189" s="39" t="s">
        <v>732</v>
      </c>
      <c r="J189" s="229" t="s">
        <v>733</v>
      </c>
      <c r="K189" s="229" t="s">
        <v>95</v>
      </c>
      <c r="L189" s="229" t="s">
        <v>682</v>
      </c>
      <c r="M189" s="149" t="s">
        <v>143</v>
      </c>
      <c r="N189" s="231" t="s">
        <v>683</v>
      </c>
      <c r="O189" s="229" t="s">
        <v>684</v>
      </c>
      <c r="P189" s="153"/>
      <c r="Q189" s="153"/>
      <c r="R189" s="153"/>
      <c r="S189" s="89" t="s">
        <v>42</v>
      </c>
      <c r="T189" s="153"/>
      <c r="U189" s="153"/>
      <c r="V189" s="153"/>
      <c r="W189" s="153"/>
      <c r="X189" s="153"/>
      <c r="Y189" s="153"/>
      <c r="Z189" s="153"/>
      <c r="AA189" s="153"/>
      <c r="AB189" s="159" t="s">
        <v>734</v>
      </c>
      <c r="AC189" s="193"/>
      <c r="AD189" s="129">
        <v>35</v>
      </c>
      <c r="AE189" s="157"/>
      <c r="AF189" s="158"/>
      <c r="AG189" s="158"/>
      <c r="AH189" s="39" t="s">
        <v>686</v>
      </c>
    </row>
    <row r="190" spans="1:36" ht="143.25" thickBot="1">
      <c r="A190" s="389" t="s">
        <v>676</v>
      </c>
      <c r="B190" s="39" t="s">
        <v>706</v>
      </c>
      <c r="C190" s="48" t="str">
        <f t="shared" si="7"/>
        <v>ORIENTACION AL USUARIO Y AL CIUDADANO</v>
      </c>
      <c r="D190" s="229" t="s">
        <v>31</v>
      </c>
      <c r="E190" s="230" t="s">
        <v>97</v>
      </c>
      <c r="F190" s="162" t="s">
        <v>735</v>
      </c>
      <c r="G190" s="74" t="s">
        <v>736</v>
      </c>
      <c r="H190" s="229" t="s">
        <v>689</v>
      </c>
      <c r="I190" s="162" t="s">
        <v>737</v>
      </c>
      <c r="J190" s="229" t="s">
        <v>738</v>
      </c>
      <c r="K190" s="229" t="s">
        <v>95</v>
      </c>
      <c r="L190" s="229" t="s">
        <v>682</v>
      </c>
      <c r="M190" s="149" t="s">
        <v>143</v>
      </c>
      <c r="N190" s="231" t="s">
        <v>683</v>
      </c>
      <c r="O190" s="229" t="s">
        <v>684</v>
      </c>
      <c r="P190" s="162"/>
      <c r="Q190" s="162"/>
      <c r="R190" s="162"/>
      <c r="S190" s="89" t="s">
        <v>42</v>
      </c>
      <c r="T190" s="162"/>
      <c r="U190" s="162"/>
      <c r="V190" s="162"/>
      <c r="W190" s="74"/>
      <c r="X190" s="162"/>
      <c r="Y190" s="162"/>
      <c r="Z190" s="162"/>
      <c r="AA190" s="162"/>
      <c r="AB190" s="159" t="s">
        <v>739</v>
      </c>
      <c r="AC190" s="170"/>
      <c r="AD190" s="129">
        <v>35</v>
      </c>
      <c r="AE190" s="129"/>
      <c r="AF190" s="241"/>
      <c r="AG190" s="167"/>
      <c r="AH190" s="39" t="s">
        <v>686</v>
      </c>
    </row>
    <row r="191" spans="1:36" ht="100.5" thickBot="1">
      <c r="A191" s="389" t="s">
        <v>676</v>
      </c>
      <c r="B191" s="39" t="s">
        <v>706</v>
      </c>
      <c r="C191" s="48" t="str">
        <f t="shared" si="7"/>
        <v>ORIENTACION AL USUARIO Y AL CIUDADANO</v>
      </c>
      <c r="D191" s="229" t="s">
        <v>31</v>
      </c>
      <c r="E191" s="230" t="s">
        <v>97</v>
      </c>
      <c r="F191" s="162" t="s">
        <v>740</v>
      </c>
      <c r="G191" s="187" t="s">
        <v>741</v>
      </c>
      <c r="H191" s="229" t="s">
        <v>689</v>
      </c>
      <c r="I191" s="162" t="s">
        <v>742</v>
      </c>
      <c r="J191" s="229" t="s">
        <v>743</v>
      </c>
      <c r="K191" s="229" t="s">
        <v>95</v>
      </c>
      <c r="L191" s="229" t="s">
        <v>682</v>
      </c>
      <c r="M191" s="149" t="s">
        <v>727</v>
      </c>
      <c r="N191" s="231" t="s">
        <v>683</v>
      </c>
      <c r="O191" s="229" t="s">
        <v>684</v>
      </c>
      <c r="P191" s="153"/>
      <c r="Q191" s="153"/>
      <c r="R191" s="153"/>
      <c r="S191" s="89" t="s">
        <v>42</v>
      </c>
      <c r="T191" s="153"/>
      <c r="U191" s="153"/>
      <c r="V191" s="153"/>
      <c r="W191" s="153"/>
      <c r="X191" s="193"/>
      <c r="Y191" s="193"/>
      <c r="Z191" s="193"/>
      <c r="AA191" s="193"/>
      <c r="AB191" s="159" t="s">
        <v>744</v>
      </c>
      <c r="AC191" s="193"/>
      <c r="AD191" s="129">
        <v>35</v>
      </c>
      <c r="AE191" s="193"/>
      <c r="AF191" s="193"/>
      <c r="AG191" s="193"/>
      <c r="AH191" s="39" t="s">
        <v>686</v>
      </c>
    </row>
    <row r="192" spans="1:36" ht="243" thickBot="1">
      <c r="A192" s="389" t="s">
        <v>676</v>
      </c>
      <c r="B192" s="39" t="s">
        <v>706</v>
      </c>
      <c r="C192" s="48" t="str">
        <f t="shared" si="7"/>
        <v>ORIENTACION AL USUARIO Y AL CIUDADANO</v>
      </c>
      <c r="D192" s="229" t="s">
        <v>31</v>
      </c>
      <c r="E192" s="230" t="s">
        <v>97</v>
      </c>
      <c r="F192" s="217" t="s">
        <v>745</v>
      </c>
      <c r="G192" s="162" t="s">
        <v>746</v>
      </c>
      <c r="H192" s="229" t="s">
        <v>689</v>
      </c>
      <c r="I192" s="162" t="s">
        <v>747</v>
      </c>
      <c r="J192" s="229" t="s">
        <v>748</v>
      </c>
      <c r="K192" s="229" t="s">
        <v>95</v>
      </c>
      <c r="L192" s="229" t="s">
        <v>682</v>
      </c>
      <c r="M192" s="149" t="s">
        <v>143</v>
      </c>
      <c r="N192" s="231" t="s">
        <v>683</v>
      </c>
      <c r="O192" s="229" t="s">
        <v>684</v>
      </c>
      <c r="P192" s="153"/>
      <c r="Q192" s="153"/>
      <c r="R192" s="153"/>
      <c r="S192" s="153"/>
      <c r="T192" s="89" t="s">
        <v>42</v>
      </c>
      <c r="U192" s="153"/>
      <c r="V192" s="153"/>
      <c r="W192" s="153"/>
      <c r="X192" s="162"/>
      <c r="Y192" s="162"/>
      <c r="Z192" s="74"/>
      <c r="AA192" s="162"/>
      <c r="AB192" s="170" t="s">
        <v>749</v>
      </c>
      <c r="AC192" s="169"/>
      <c r="AD192" s="129">
        <v>35</v>
      </c>
      <c r="AE192" s="157"/>
      <c r="AF192" s="234"/>
      <c r="AG192" s="93"/>
      <c r="AH192" s="39" t="s">
        <v>686</v>
      </c>
    </row>
    <row r="193" spans="1:34" ht="243" thickBot="1">
      <c r="A193" s="389" t="s">
        <v>676</v>
      </c>
      <c r="B193" s="39" t="s">
        <v>706</v>
      </c>
      <c r="C193" s="48" t="str">
        <f t="shared" si="7"/>
        <v>ORIENTACION AL USUARIO Y AL CIUDADANO</v>
      </c>
      <c r="D193" s="229" t="s">
        <v>31</v>
      </c>
      <c r="E193" s="230" t="s">
        <v>97</v>
      </c>
      <c r="F193" s="217" t="s">
        <v>750</v>
      </c>
      <c r="G193" s="162" t="s">
        <v>751</v>
      </c>
      <c r="H193" s="229" t="s">
        <v>689</v>
      </c>
      <c r="I193" s="162" t="s">
        <v>752</v>
      </c>
      <c r="J193" s="229" t="s">
        <v>753</v>
      </c>
      <c r="K193" s="229" t="s">
        <v>95</v>
      </c>
      <c r="L193" s="229" t="s">
        <v>682</v>
      </c>
      <c r="M193" s="149" t="s">
        <v>727</v>
      </c>
      <c r="N193" s="231" t="s">
        <v>683</v>
      </c>
      <c r="O193" s="229" t="s">
        <v>684</v>
      </c>
      <c r="P193" s="153"/>
      <c r="Q193" s="153"/>
      <c r="R193" s="153"/>
      <c r="S193" s="153"/>
      <c r="T193" s="89" t="s">
        <v>42</v>
      </c>
      <c r="U193" s="153"/>
      <c r="V193" s="153"/>
      <c r="W193" s="153"/>
      <c r="X193" s="162"/>
      <c r="Y193" s="162"/>
      <c r="Z193" s="74"/>
      <c r="AA193" s="162"/>
      <c r="AB193" s="170" t="s">
        <v>754</v>
      </c>
      <c r="AC193" s="169"/>
      <c r="AD193" s="129">
        <v>35</v>
      </c>
      <c r="AE193" s="157"/>
      <c r="AF193" s="234"/>
      <c r="AG193" s="93"/>
      <c r="AH193" s="39" t="s">
        <v>686</v>
      </c>
    </row>
    <row r="194" spans="1:34" ht="314.25" thickBot="1">
      <c r="A194" s="389" t="s">
        <v>676</v>
      </c>
      <c r="B194" s="39" t="s">
        <v>706</v>
      </c>
      <c r="C194" s="48" t="str">
        <f t="shared" si="7"/>
        <v>ORIENTACION AL USUARIO Y AL CIUDADANO</v>
      </c>
      <c r="D194" s="229" t="s">
        <v>31</v>
      </c>
      <c r="E194" s="230" t="s">
        <v>97</v>
      </c>
      <c r="F194" s="217" t="s">
        <v>755</v>
      </c>
      <c r="G194" s="162" t="s">
        <v>756</v>
      </c>
      <c r="H194" s="229" t="s">
        <v>689</v>
      </c>
      <c r="I194" s="162" t="s">
        <v>757</v>
      </c>
      <c r="J194" s="229" t="s">
        <v>758</v>
      </c>
      <c r="K194" s="229" t="s">
        <v>95</v>
      </c>
      <c r="L194" s="229" t="s">
        <v>682</v>
      </c>
      <c r="M194" s="149" t="s">
        <v>143</v>
      </c>
      <c r="N194" s="231" t="s">
        <v>683</v>
      </c>
      <c r="O194" s="229" t="s">
        <v>684</v>
      </c>
      <c r="P194" s="153"/>
      <c r="Q194" s="153"/>
      <c r="R194" s="153"/>
      <c r="S194" s="153"/>
      <c r="T194" s="89"/>
      <c r="U194" s="89" t="s">
        <v>42</v>
      </c>
      <c r="V194" s="153"/>
      <c r="W194" s="153"/>
      <c r="X194" s="162"/>
      <c r="Y194" s="162"/>
      <c r="Z194" s="74"/>
      <c r="AA194" s="162"/>
      <c r="AB194" s="170" t="s">
        <v>759</v>
      </c>
      <c r="AC194" s="169"/>
      <c r="AD194" s="129">
        <v>35</v>
      </c>
      <c r="AE194" s="157"/>
      <c r="AF194" s="234"/>
      <c r="AG194" s="93"/>
      <c r="AH194" s="39" t="s">
        <v>686</v>
      </c>
    </row>
    <row r="195" spans="1:34" ht="129" thickBot="1">
      <c r="A195" s="389" t="s">
        <v>676</v>
      </c>
      <c r="B195" s="39" t="s">
        <v>706</v>
      </c>
      <c r="C195" s="48" t="str">
        <f t="shared" si="7"/>
        <v>ORIENTACION AL USUARIO Y AL CIUDADANO</v>
      </c>
      <c r="D195" s="229" t="s">
        <v>31</v>
      </c>
      <c r="E195" s="230" t="s">
        <v>97</v>
      </c>
      <c r="F195" s="229" t="s">
        <v>760</v>
      </c>
      <c r="G195" s="39" t="s">
        <v>761</v>
      </c>
      <c r="H195" s="229" t="s">
        <v>689</v>
      </c>
      <c r="I195" s="229" t="s">
        <v>762</v>
      </c>
      <c r="J195" s="229" t="s">
        <v>763</v>
      </c>
      <c r="K195" s="229" t="s">
        <v>95</v>
      </c>
      <c r="L195" s="229" t="s">
        <v>682</v>
      </c>
      <c r="M195" s="229" t="s">
        <v>573</v>
      </c>
      <c r="N195" s="231" t="s">
        <v>683</v>
      </c>
      <c r="O195" s="229" t="s">
        <v>684</v>
      </c>
      <c r="P195" s="194"/>
      <c r="Q195" s="153"/>
      <c r="R195" s="153"/>
      <c r="S195" s="153"/>
      <c r="T195" s="153"/>
      <c r="U195" s="89" t="s">
        <v>42</v>
      </c>
      <c r="V195" s="153"/>
      <c r="W195" s="153"/>
      <c r="X195" s="162"/>
      <c r="Y195" s="162"/>
      <c r="Z195" s="162"/>
      <c r="AA195" s="162"/>
      <c r="AB195" s="170" t="s">
        <v>764</v>
      </c>
      <c r="AC195" s="232"/>
      <c r="AD195" s="129">
        <v>35</v>
      </c>
      <c r="AE195" s="129"/>
      <c r="AF195" s="233"/>
      <c r="AG195" s="167"/>
      <c r="AH195" s="39" t="s">
        <v>686</v>
      </c>
    </row>
    <row r="196" spans="1:34" ht="114.75" thickBot="1">
      <c r="A196" s="389" t="s">
        <v>676</v>
      </c>
      <c r="B196" s="39" t="s">
        <v>706</v>
      </c>
      <c r="C196" s="48" t="str">
        <f t="shared" si="7"/>
        <v>ORIENTACION AL USUARIO Y AL CIUDADANO</v>
      </c>
      <c r="D196" s="229" t="s">
        <v>31</v>
      </c>
      <c r="E196" s="230" t="s">
        <v>97</v>
      </c>
      <c r="F196" s="229" t="s">
        <v>765</v>
      </c>
      <c r="G196" s="39" t="s">
        <v>766</v>
      </c>
      <c r="H196" s="229" t="s">
        <v>767</v>
      </c>
      <c r="I196" s="229" t="s">
        <v>768</v>
      </c>
      <c r="J196" s="229" t="s">
        <v>769</v>
      </c>
      <c r="K196" s="229" t="s">
        <v>95</v>
      </c>
      <c r="L196" s="229" t="s">
        <v>682</v>
      </c>
      <c r="M196" s="229" t="s">
        <v>143</v>
      </c>
      <c r="N196" s="231" t="s">
        <v>683</v>
      </c>
      <c r="O196" s="229" t="s">
        <v>684</v>
      </c>
      <c r="P196" s="194"/>
      <c r="Q196" s="153"/>
      <c r="R196" s="153"/>
      <c r="S196" s="153"/>
      <c r="T196" s="153"/>
      <c r="U196" s="153"/>
      <c r="V196" s="89" t="s">
        <v>42</v>
      </c>
      <c r="W196" s="153"/>
      <c r="X196" s="162"/>
      <c r="Y196" s="162"/>
      <c r="Z196" s="162"/>
      <c r="AA196" s="162"/>
      <c r="AB196" s="232" t="s">
        <v>770</v>
      </c>
      <c r="AC196" s="232"/>
      <c r="AD196" s="129">
        <v>35</v>
      </c>
      <c r="AE196" s="129"/>
      <c r="AF196" s="233"/>
      <c r="AG196" s="167"/>
      <c r="AH196" s="39" t="s">
        <v>686</v>
      </c>
    </row>
    <row r="197" spans="1:34" ht="129" thickBot="1">
      <c r="A197" s="389" t="s">
        <v>676</v>
      </c>
      <c r="B197" s="39" t="s">
        <v>706</v>
      </c>
      <c r="C197" s="48" t="str">
        <f t="shared" si="7"/>
        <v>ORIENTACION AL USUARIO Y AL CIUDADANO</v>
      </c>
      <c r="D197" s="229" t="s">
        <v>31</v>
      </c>
      <c r="E197" s="230" t="s">
        <v>97</v>
      </c>
      <c r="F197" s="229" t="s">
        <v>771</v>
      </c>
      <c r="G197" s="39" t="s">
        <v>772</v>
      </c>
      <c r="H197" s="229" t="s">
        <v>689</v>
      </c>
      <c r="I197" s="229" t="s">
        <v>773</v>
      </c>
      <c r="J197" s="229" t="s">
        <v>774</v>
      </c>
      <c r="K197" s="229" t="s">
        <v>95</v>
      </c>
      <c r="L197" s="229" t="s">
        <v>682</v>
      </c>
      <c r="M197" s="229" t="s">
        <v>573</v>
      </c>
      <c r="N197" s="231" t="s">
        <v>683</v>
      </c>
      <c r="O197" s="229" t="s">
        <v>684</v>
      </c>
      <c r="P197" s="194"/>
      <c r="Q197" s="153"/>
      <c r="R197" s="153"/>
      <c r="S197" s="153"/>
      <c r="T197" s="153"/>
      <c r="U197" s="153"/>
      <c r="V197" s="89" t="s">
        <v>42</v>
      </c>
      <c r="W197" s="153"/>
      <c r="X197" s="162"/>
      <c r="Y197" s="162"/>
      <c r="Z197" s="162"/>
      <c r="AA197" s="162"/>
      <c r="AB197" s="232" t="s">
        <v>775</v>
      </c>
      <c r="AC197" s="232"/>
      <c r="AD197" s="129">
        <v>35</v>
      </c>
      <c r="AE197" s="129"/>
      <c r="AF197" s="233"/>
      <c r="AG197" s="167"/>
      <c r="AH197" s="39" t="s">
        <v>686</v>
      </c>
    </row>
    <row r="198" spans="1:34" ht="100.5" thickBot="1">
      <c r="A198" s="389" t="s">
        <v>676</v>
      </c>
      <c r="B198" s="39" t="s">
        <v>706</v>
      </c>
      <c r="C198" s="48" t="str">
        <f t="shared" si="7"/>
        <v>ORIENTACION AL USUARIO Y AL CIUDADANO</v>
      </c>
      <c r="D198" s="229" t="s">
        <v>31</v>
      </c>
      <c r="E198" s="230" t="s">
        <v>97</v>
      </c>
      <c r="F198" s="229" t="s">
        <v>776</v>
      </c>
      <c r="G198" s="39" t="s">
        <v>777</v>
      </c>
      <c r="H198" s="229" t="s">
        <v>689</v>
      </c>
      <c r="I198" s="229" t="s">
        <v>778</v>
      </c>
      <c r="J198" s="229" t="s">
        <v>779</v>
      </c>
      <c r="K198" s="229" t="s">
        <v>95</v>
      </c>
      <c r="L198" s="229" t="s">
        <v>682</v>
      </c>
      <c r="M198" s="229" t="s">
        <v>143</v>
      </c>
      <c r="N198" s="231" t="s">
        <v>683</v>
      </c>
      <c r="O198" s="229" t="s">
        <v>684</v>
      </c>
      <c r="P198" s="153"/>
      <c r="Q198" s="194"/>
      <c r="R198" s="153"/>
      <c r="S198" s="153"/>
      <c r="T198" s="153"/>
      <c r="U198" s="153"/>
      <c r="V198" s="153"/>
      <c r="W198" s="89" t="s">
        <v>42</v>
      </c>
      <c r="X198" s="162"/>
      <c r="Y198" s="162"/>
      <c r="Z198" s="162"/>
      <c r="AA198" s="162"/>
      <c r="AB198" s="232" t="s">
        <v>780</v>
      </c>
      <c r="AC198" s="232"/>
      <c r="AD198" s="129">
        <v>35</v>
      </c>
      <c r="AE198" s="129"/>
      <c r="AF198" s="233"/>
      <c r="AG198" s="167"/>
      <c r="AH198" s="39" t="s">
        <v>686</v>
      </c>
    </row>
    <row r="199" spans="1:34" ht="171.75" thickBot="1">
      <c r="A199" s="389" t="s">
        <v>676</v>
      </c>
      <c r="B199" s="39" t="s">
        <v>706</v>
      </c>
      <c r="C199" s="48" t="str">
        <f t="shared" si="7"/>
        <v>ORIENTACION AL USUARIO Y AL CIUDADANO</v>
      </c>
      <c r="D199" s="229" t="s">
        <v>31</v>
      </c>
      <c r="E199" s="230" t="s">
        <v>97</v>
      </c>
      <c r="F199" s="229" t="s">
        <v>781</v>
      </c>
      <c r="G199" s="39" t="s">
        <v>782</v>
      </c>
      <c r="H199" s="229" t="s">
        <v>689</v>
      </c>
      <c r="I199" s="39" t="s">
        <v>783</v>
      </c>
      <c r="J199" s="229" t="s">
        <v>784</v>
      </c>
      <c r="K199" s="229" t="s">
        <v>95</v>
      </c>
      <c r="L199" s="229" t="s">
        <v>682</v>
      </c>
      <c r="M199" s="229" t="s">
        <v>573</v>
      </c>
      <c r="N199" s="231" t="s">
        <v>683</v>
      </c>
      <c r="O199" s="229" t="s">
        <v>684</v>
      </c>
      <c r="P199" s="153"/>
      <c r="Q199" s="153"/>
      <c r="R199" s="194"/>
      <c r="S199" s="153"/>
      <c r="T199" s="153"/>
      <c r="U199" s="153"/>
      <c r="V199" s="153"/>
      <c r="W199" s="89" t="s">
        <v>42</v>
      </c>
      <c r="X199" s="162"/>
      <c r="Y199" s="162"/>
      <c r="Z199" s="162"/>
      <c r="AA199" s="162"/>
      <c r="AB199" s="232" t="s">
        <v>780</v>
      </c>
      <c r="AC199" s="232"/>
      <c r="AD199" s="129">
        <v>35</v>
      </c>
      <c r="AE199" s="129"/>
      <c r="AF199" s="233"/>
      <c r="AG199" s="167"/>
      <c r="AH199" s="39" t="s">
        <v>686</v>
      </c>
    </row>
    <row r="200" spans="1:34" ht="143.25" thickBot="1">
      <c r="A200" s="389" t="s">
        <v>676</v>
      </c>
      <c r="B200" s="39" t="s">
        <v>706</v>
      </c>
      <c r="C200" s="48" t="str">
        <f t="shared" si="7"/>
        <v>ORIENTACION AL USUARIO Y AL CIUDADANO</v>
      </c>
      <c r="D200" s="229" t="s">
        <v>31</v>
      </c>
      <c r="E200" s="230" t="s">
        <v>97</v>
      </c>
      <c r="F200" s="229" t="s">
        <v>785</v>
      </c>
      <c r="G200" s="39" t="s">
        <v>786</v>
      </c>
      <c r="H200" s="229" t="s">
        <v>689</v>
      </c>
      <c r="I200" s="229" t="s">
        <v>787</v>
      </c>
      <c r="J200" s="229" t="s">
        <v>788</v>
      </c>
      <c r="K200" s="229" t="s">
        <v>95</v>
      </c>
      <c r="L200" s="229" t="s">
        <v>682</v>
      </c>
      <c r="M200" s="229" t="s">
        <v>143</v>
      </c>
      <c r="N200" s="231" t="s">
        <v>683</v>
      </c>
      <c r="O200" s="229" t="s">
        <v>684</v>
      </c>
      <c r="P200" s="153"/>
      <c r="Q200" s="153"/>
      <c r="R200" s="153"/>
      <c r="S200" s="153"/>
      <c r="T200" s="153"/>
      <c r="U200" s="153"/>
      <c r="V200" s="153"/>
      <c r="W200" s="89" t="s">
        <v>42</v>
      </c>
      <c r="X200" s="162"/>
      <c r="Y200" s="162"/>
      <c r="Z200" s="162"/>
      <c r="AA200" s="162"/>
      <c r="AB200" s="232" t="s">
        <v>789</v>
      </c>
      <c r="AC200" s="232"/>
      <c r="AD200" s="129">
        <v>35</v>
      </c>
      <c r="AE200" s="129"/>
      <c r="AF200" s="233"/>
      <c r="AG200" s="167"/>
      <c r="AH200" s="39" t="s">
        <v>686</v>
      </c>
    </row>
    <row r="201" spans="1:34" ht="342.75" thickBot="1">
      <c r="A201" s="389" t="s">
        <v>676</v>
      </c>
      <c r="B201" s="39" t="s">
        <v>706</v>
      </c>
      <c r="C201" s="48" t="str">
        <f t="shared" si="7"/>
        <v>ORIENTACION AL USUARIO Y AL CIUDADANO</v>
      </c>
      <c r="D201" s="229" t="s">
        <v>31</v>
      </c>
      <c r="E201" s="230" t="s">
        <v>97</v>
      </c>
      <c r="F201" s="229" t="s">
        <v>790</v>
      </c>
      <c r="G201" s="39" t="s">
        <v>791</v>
      </c>
      <c r="H201" s="229" t="s">
        <v>689</v>
      </c>
      <c r="I201" s="229" t="s">
        <v>792</v>
      </c>
      <c r="J201" s="229" t="s">
        <v>793</v>
      </c>
      <c r="K201" s="229" t="s">
        <v>95</v>
      </c>
      <c r="L201" s="229" t="s">
        <v>682</v>
      </c>
      <c r="M201" s="229" t="s">
        <v>143</v>
      </c>
      <c r="N201" s="231" t="s">
        <v>683</v>
      </c>
      <c r="O201" s="229" t="s">
        <v>684</v>
      </c>
      <c r="P201" s="153"/>
      <c r="Q201" s="153"/>
      <c r="R201" s="153"/>
      <c r="S201" s="153"/>
      <c r="T201" s="153"/>
      <c r="U201" s="153"/>
      <c r="V201" s="153"/>
      <c r="W201" s="89" t="s">
        <v>42</v>
      </c>
      <c r="X201" s="162"/>
      <c r="Y201" s="162"/>
      <c r="Z201" s="162"/>
      <c r="AA201" s="162"/>
      <c r="AB201" s="232" t="s">
        <v>789</v>
      </c>
      <c r="AC201" s="232"/>
      <c r="AD201" s="129">
        <v>35</v>
      </c>
      <c r="AE201" s="129"/>
      <c r="AF201" s="233"/>
      <c r="AG201" s="167"/>
      <c r="AH201" s="39" t="s">
        <v>686</v>
      </c>
    </row>
    <row r="202" spans="1:34" ht="129" thickBot="1">
      <c r="A202" s="389" t="s">
        <v>676</v>
      </c>
      <c r="B202" s="39" t="s">
        <v>706</v>
      </c>
      <c r="C202" s="48" t="str">
        <f t="shared" si="7"/>
        <v>ORIENTACION AL USUARIO Y AL CIUDADANO</v>
      </c>
      <c r="D202" s="229" t="s">
        <v>31</v>
      </c>
      <c r="E202" s="230" t="s">
        <v>97</v>
      </c>
      <c r="F202" s="229" t="s">
        <v>794</v>
      </c>
      <c r="G202" s="39" t="s">
        <v>795</v>
      </c>
      <c r="H202" s="229" t="s">
        <v>689</v>
      </c>
      <c r="I202" s="229" t="s">
        <v>796</v>
      </c>
      <c r="J202" s="229" t="s">
        <v>715</v>
      </c>
      <c r="K202" s="229" t="s">
        <v>797</v>
      </c>
      <c r="L202" s="229" t="s">
        <v>682</v>
      </c>
      <c r="M202" s="229" t="s">
        <v>143</v>
      </c>
      <c r="N202" s="231" t="s">
        <v>683</v>
      </c>
      <c r="O202" s="229" t="s">
        <v>684</v>
      </c>
      <c r="P202" s="153"/>
      <c r="Q202" s="153"/>
      <c r="R202" s="153"/>
      <c r="S202" s="153"/>
      <c r="T202" s="153"/>
      <c r="U202" s="153"/>
      <c r="V202" s="153"/>
      <c r="W202" s="89" t="s">
        <v>42</v>
      </c>
      <c r="X202" s="162"/>
      <c r="Y202" s="162"/>
      <c r="Z202" s="162"/>
      <c r="AA202" s="162"/>
      <c r="AB202" s="232" t="s">
        <v>789</v>
      </c>
      <c r="AC202" s="232"/>
      <c r="AD202" s="129">
        <v>35</v>
      </c>
      <c r="AE202" s="129"/>
      <c r="AF202" s="233"/>
      <c r="AG202" s="167"/>
      <c r="AH202" s="39" t="s">
        <v>686</v>
      </c>
    </row>
    <row r="203" spans="1:34" ht="200.25" thickBot="1">
      <c r="A203" s="389" t="s">
        <v>676</v>
      </c>
      <c r="B203" s="39" t="s">
        <v>706</v>
      </c>
      <c r="C203" s="48" t="str">
        <f t="shared" si="7"/>
        <v>ORIENTACION AL USUARIO Y AL CIUDADANO</v>
      </c>
      <c r="D203" s="229" t="s">
        <v>31</v>
      </c>
      <c r="E203" s="230" t="s">
        <v>97</v>
      </c>
      <c r="F203" s="229" t="s">
        <v>798</v>
      </c>
      <c r="G203" s="39" t="s">
        <v>799</v>
      </c>
      <c r="H203" s="229" t="s">
        <v>689</v>
      </c>
      <c r="I203" s="229" t="s">
        <v>800</v>
      </c>
      <c r="J203" s="229" t="s">
        <v>801</v>
      </c>
      <c r="K203" s="229" t="s">
        <v>95</v>
      </c>
      <c r="L203" s="229" t="s">
        <v>682</v>
      </c>
      <c r="M203" s="229" t="s">
        <v>143</v>
      </c>
      <c r="N203" s="231" t="s">
        <v>683</v>
      </c>
      <c r="O203" s="229" t="s">
        <v>684</v>
      </c>
      <c r="P203" s="153"/>
      <c r="Q203" s="153"/>
      <c r="R203" s="153"/>
      <c r="S203" s="194"/>
      <c r="T203" s="153"/>
      <c r="U203" s="153"/>
      <c r="V203" s="153"/>
      <c r="W203" s="153"/>
      <c r="X203" s="89" t="s">
        <v>42</v>
      </c>
      <c r="Y203" s="162"/>
      <c r="Z203" s="162"/>
      <c r="AA203" s="162"/>
      <c r="AB203" s="232" t="s">
        <v>802</v>
      </c>
      <c r="AC203" s="232"/>
      <c r="AD203" s="129">
        <v>35</v>
      </c>
      <c r="AE203" s="129"/>
      <c r="AF203" s="233"/>
      <c r="AG203" s="167"/>
      <c r="AH203" s="39" t="s">
        <v>686</v>
      </c>
    </row>
    <row r="204" spans="1:34" ht="86.25" thickBot="1">
      <c r="A204" s="389" t="s">
        <v>676</v>
      </c>
      <c r="B204" s="39" t="s">
        <v>706</v>
      </c>
      <c r="C204" s="48" t="str">
        <f t="shared" si="7"/>
        <v>ORIENTACION AL USUARIO Y AL CIUDADANO</v>
      </c>
      <c r="D204" s="229" t="s">
        <v>31</v>
      </c>
      <c r="E204" s="230" t="s">
        <v>97</v>
      </c>
      <c r="F204" s="229" t="s">
        <v>803</v>
      </c>
      <c r="G204" s="39" t="s">
        <v>804</v>
      </c>
      <c r="H204" s="229" t="s">
        <v>689</v>
      </c>
      <c r="I204" s="229" t="s">
        <v>805</v>
      </c>
      <c r="J204" s="229" t="s">
        <v>806</v>
      </c>
      <c r="K204" s="229" t="s">
        <v>95</v>
      </c>
      <c r="L204" s="229" t="s">
        <v>682</v>
      </c>
      <c r="M204" s="229" t="s">
        <v>143</v>
      </c>
      <c r="N204" s="231" t="s">
        <v>683</v>
      </c>
      <c r="O204" s="229" t="s">
        <v>684</v>
      </c>
      <c r="P204" s="162"/>
      <c r="Q204" s="162"/>
      <c r="R204" s="162"/>
      <c r="S204" s="162"/>
      <c r="T204" s="162"/>
      <c r="U204" s="162"/>
      <c r="V204" s="162"/>
      <c r="W204" s="162"/>
      <c r="X204" s="89" t="s">
        <v>42</v>
      </c>
      <c r="Y204" s="162"/>
      <c r="Z204" s="162"/>
      <c r="AA204" s="162"/>
      <c r="AB204" s="232" t="s">
        <v>807</v>
      </c>
      <c r="AC204" s="232"/>
      <c r="AD204" s="129">
        <v>35</v>
      </c>
      <c r="AE204" s="129"/>
      <c r="AF204" s="233"/>
      <c r="AG204" s="167"/>
      <c r="AH204" s="39" t="s">
        <v>686</v>
      </c>
    </row>
    <row r="205" spans="1:34" ht="72" thickBot="1">
      <c r="A205" s="389" t="s">
        <v>676</v>
      </c>
      <c r="B205" s="39" t="s">
        <v>706</v>
      </c>
      <c r="C205" s="48" t="str">
        <f t="shared" si="7"/>
        <v>ORIENTACION AL USUARIO Y AL CIUDADANO</v>
      </c>
      <c r="D205" s="229" t="s">
        <v>31</v>
      </c>
      <c r="E205" s="230" t="s">
        <v>97</v>
      </c>
      <c r="F205" s="162" t="s">
        <v>808</v>
      </c>
      <c r="G205" s="74" t="s">
        <v>809</v>
      </c>
      <c r="H205" s="229" t="s">
        <v>689</v>
      </c>
      <c r="I205" s="162" t="s">
        <v>810</v>
      </c>
      <c r="J205" s="229" t="s">
        <v>811</v>
      </c>
      <c r="K205" s="229" t="s">
        <v>95</v>
      </c>
      <c r="L205" s="229" t="s">
        <v>682</v>
      </c>
      <c r="M205" s="229" t="s">
        <v>143</v>
      </c>
      <c r="N205" s="231" t="s">
        <v>683</v>
      </c>
      <c r="O205" s="229" t="s">
        <v>684</v>
      </c>
      <c r="P205" s="162"/>
      <c r="Q205" s="162"/>
      <c r="R205" s="162"/>
      <c r="S205" s="162"/>
      <c r="T205" s="162"/>
      <c r="U205" s="162"/>
      <c r="V205" s="162"/>
      <c r="W205" s="162"/>
      <c r="X205" s="162"/>
      <c r="Y205" s="159" t="s">
        <v>42</v>
      </c>
      <c r="Z205" s="162"/>
      <c r="AA205" s="162"/>
      <c r="AB205" s="170" t="s">
        <v>812</v>
      </c>
      <c r="AC205" s="170"/>
      <c r="AD205" s="129">
        <v>35</v>
      </c>
      <c r="AE205" s="129"/>
      <c r="AF205" s="241"/>
      <c r="AG205" s="167"/>
      <c r="AH205" s="39" t="s">
        <v>686</v>
      </c>
    </row>
    <row r="206" spans="1:34" ht="186" thickBot="1">
      <c r="A206" s="389" t="s">
        <v>676</v>
      </c>
      <c r="B206" s="39" t="s">
        <v>706</v>
      </c>
      <c r="C206" s="48" t="str">
        <f t="shared" si="7"/>
        <v>ORIENTACION AL USUARIO Y AL CIUDADANO</v>
      </c>
      <c r="D206" s="229" t="s">
        <v>31</v>
      </c>
      <c r="E206" s="230" t="s">
        <v>97</v>
      </c>
      <c r="F206" s="162" t="s">
        <v>813</v>
      </c>
      <c r="G206" s="162" t="s">
        <v>814</v>
      </c>
      <c r="H206" s="229" t="s">
        <v>689</v>
      </c>
      <c r="I206" s="162" t="s">
        <v>815</v>
      </c>
      <c r="J206" s="162" t="s">
        <v>691</v>
      </c>
      <c r="K206" s="229" t="s">
        <v>95</v>
      </c>
      <c r="L206" s="229" t="s">
        <v>682</v>
      </c>
      <c r="M206" s="229" t="s">
        <v>143</v>
      </c>
      <c r="N206" s="231" t="s">
        <v>683</v>
      </c>
      <c r="O206" s="229" t="s">
        <v>684</v>
      </c>
      <c r="P206" s="193"/>
      <c r="Q206" s="193"/>
      <c r="R206" s="193"/>
      <c r="S206" s="193"/>
      <c r="T206" s="193"/>
      <c r="U206" s="193"/>
      <c r="V206" s="193"/>
      <c r="W206" s="193"/>
      <c r="X206" s="193"/>
      <c r="Y206" s="159" t="s">
        <v>42</v>
      </c>
      <c r="Z206" s="193"/>
      <c r="AA206" s="193"/>
      <c r="AB206" s="170" t="s">
        <v>816</v>
      </c>
      <c r="AC206" s="193"/>
      <c r="AD206" s="129">
        <v>35</v>
      </c>
      <c r="AE206" s="193"/>
      <c r="AF206" s="193"/>
      <c r="AG206" s="193"/>
      <c r="AH206" s="39" t="s">
        <v>686</v>
      </c>
    </row>
    <row r="207" spans="1:34" ht="171.75" thickBot="1">
      <c r="A207" s="389" t="s">
        <v>676</v>
      </c>
      <c r="B207" s="39" t="s">
        <v>706</v>
      </c>
      <c r="C207" s="48" t="str">
        <f t="shared" si="7"/>
        <v>ORIENTACION AL USUARIO Y AL CIUDADANO</v>
      </c>
      <c r="D207" s="229" t="s">
        <v>31</v>
      </c>
      <c r="E207" s="230" t="s">
        <v>97</v>
      </c>
      <c r="F207" s="162" t="s">
        <v>817</v>
      </c>
      <c r="G207" s="74" t="s">
        <v>818</v>
      </c>
      <c r="H207" s="229" t="s">
        <v>689</v>
      </c>
      <c r="I207" s="162" t="s">
        <v>819</v>
      </c>
      <c r="J207" s="242" t="s">
        <v>820</v>
      </c>
      <c r="K207" s="229" t="s">
        <v>95</v>
      </c>
      <c r="L207" s="229" t="s">
        <v>682</v>
      </c>
      <c r="M207" s="229" t="s">
        <v>143</v>
      </c>
      <c r="N207" s="231" t="s">
        <v>683</v>
      </c>
      <c r="O207" s="229" t="s">
        <v>684</v>
      </c>
      <c r="P207" s="162"/>
      <c r="Q207" s="162"/>
      <c r="R207" s="162"/>
      <c r="S207" s="162"/>
      <c r="T207" s="162"/>
      <c r="U207" s="162"/>
      <c r="V207" s="162"/>
      <c r="W207" s="162"/>
      <c r="X207" s="162"/>
      <c r="Y207" s="162"/>
      <c r="Z207" s="159" t="s">
        <v>42</v>
      </c>
      <c r="AA207" s="162"/>
      <c r="AB207" s="170" t="s">
        <v>821</v>
      </c>
      <c r="AC207" s="170"/>
      <c r="AD207" s="129">
        <v>35</v>
      </c>
      <c r="AE207" s="129"/>
      <c r="AF207" s="241"/>
      <c r="AG207" s="167"/>
      <c r="AH207" s="39" t="s">
        <v>686</v>
      </c>
    </row>
    <row r="208" spans="1:34" ht="171.75" thickBot="1">
      <c r="A208" s="389" t="s">
        <v>676</v>
      </c>
      <c r="B208" s="39" t="s">
        <v>706</v>
      </c>
      <c r="C208" s="48" t="str">
        <f t="shared" si="7"/>
        <v>ORIENTACION AL USUARIO Y AL CIUDADANO</v>
      </c>
      <c r="D208" s="229" t="s">
        <v>31</v>
      </c>
      <c r="E208" s="230" t="s">
        <v>97</v>
      </c>
      <c r="F208" s="74" t="s">
        <v>822</v>
      </c>
      <c r="G208" s="162" t="s">
        <v>823</v>
      </c>
      <c r="H208" s="229" t="s">
        <v>689</v>
      </c>
      <c r="I208" s="162" t="s">
        <v>824</v>
      </c>
      <c r="J208" s="229" t="s">
        <v>825</v>
      </c>
      <c r="K208" s="229" t="s">
        <v>95</v>
      </c>
      <c r="L208" s="229" t="s">
        <v>682</v>
      </c>
      <c r="M208" s="229" t="s">
        <v>143</v>
      </c>
      <c r="N208" s="231" t="s">
        <v>683</v>
      </c>
      <c r="O208" s="229" t="s">
        <v>684</v>
      </c>
      <c r="P208" s="162"/>
      <c r="Q208" s="162"/>
      <c r="R208" s="162"/>
      <c r="S208" s="162"/>
      <c r="T208" s="162"/>
      <c r="U208" s="162"/>
      <c r="V208" s="162"/>
      <c r="W208" s="162"/>
      <c r="X208" s="162"/>
      <c r="Y208" s="162"/>
      <c r="Z208" s="159" t="s">
        <v>42</v>
      </c>
      <c r="AA208" s="162"/>
      <c r="AB208" s="170" t="s">
        <v>826</v>
      </c>
      <c r="AC208" s="170"/>
      <c r="AD208" s="129">
        <v>35</v>
      </c>
      <c r="AE208" s="157"/>
      <c r="AF208" s="234"/>
      <c r="AG208" s="93"/>
      <c r="AH208" s="39" t="s">
        <v>686</v>
      </c>
    </row>
    <row r="209" spans="1:34" ht="143.25" thickBot="1">
      <c r="A209" s="389" t="s">
        <v>676</v>
      </c>
      <c r="B209" s="39" t="s">
        <v>706</v>
      </c>
      <c r="C209" s="48" t="str">
        <f t="shared" si="7"/>
        <v>ORIENTACION AL USUARIO Y AL CIUDADANO</v>
      </c>
      <c r="D209" s="229" t="s">
        <v>31</v>
      </c>
      <c r="E209" s="230" t="s">
        <v>97</v>
      </c>
      <c r="F209" s="162" t="s">
        <v>827</v>
      </c>
      <c r="G209" s="74" t="s">
        <v>828</v>
      </c>
      <c r="H209" s="229" t="s">
        <v>689</v>
      </c>
      <c r="I209" s="162" t="s">
        <v>829</v>
      </c>
      <c r="J209" s="229" t="s">
        <v>830</v>
      </c>
      <c r="K209" s="229" t="s">
        <v>95</v>
      </c>
      <c r="L209" s="229" t="s">
        <v>682</v>
      </c>
      <c r="M209" s="229" t="s">
        <v>143</v>
      </c>
      <c r="N209" s="231" t="s">
        <v>683</v>
      </c>
      <c r="O209" s="229" t="s">
        <v>684</v>
      </c>
      <c r="P209" s="162"/>
      <c r="Q209" s="162"/>
      <c r="R209" s="162"/>
      <c r="S209" s="162"/>
      <c r="T209" s="162"/>
      <c r="U209" s="162"/>
      <c r="V209" s="162"/>
      <c r="W209" s="162"/>
      <c r="X209" s="162"/>
      <c r="Y209" s="162"/>
      <c r="Z209" s="162"/>
      <c r="AA209" s="159" t="s">
        <v>42</v>
      </c>
      <c r="AB209" s="170" t="s">
        <v>831</v>
      </c>
      <c r="AC209" s="170"/>
      <c r="AD209" s="129">
        <v>35</v>
      </c>
      <c r="AE209" s="129"/>
      <c r="AF209" s="241"/>
      <c r="AG209" s="167"/>
      <c r="AH209" s="39" t="s">
        <v>686</v>
      </c>
    </row>
    <row r="210" spans="1:34" ht="157.5" thickBot="1">
      <c r="A210" s="389" t="s">
        <v>676</v>
      </c>
      <c r="B210" s="39" t="s">
        <v>706</v>
      </c>
      <c r="C210" s="48" t="str">
        <f t="shared" si="7"/>
        <v>ORIENTACION AL USUARIO Y AL CIUDADANO</v>
      </c>
      <c r="D210" s="229" t="s">
        <v>31</v>
      </c>
      <c r="E210" s="230" t="s">
        <v>97</v>
      </c>
      <c r="F210" s="162" t="s">
        <v>832</v>
      </c>
      <c r="G210" s="74" t="s">
        <v>833</v>
      </c>
      <c r="H210" s="229" t="s">
        <v>689</v>
      </c>
      <c r="I210" s="162" t="s">
        <v>834</v>
      </c>
      <c r="J210" s="229" t="s">
        <v>835</v>
      </c>
      <c r="K210" s="229" t="s">
        <v>95</v>
      </c>
      <c r="L210" s="229" t="s">
        <v>682</v>
      </c>
      <c r="M210" s="229" t="s">
        <v>143</v>
      </c>
      <c r="N210" s="231" t="s">
        <v>683</v>
      </c>
      <c r="O210" s="229" t="s">
        <v>684</v>
      </c>
      <c r="P210" s="162"/>
      <c r="Q210" s="162"/>
      <c r="R210" s="162"/>
      <c r="S210" s="162"/>
      <c r="T210" s="162"/>
      <c r="U210" s="162"/>
      <c r="V210" s="162"/>
      <c r="W210" s="162"/>
      <c r="X210" s="162"/>
      <c r="Y210" s="162"/>
      <c r="Z210" s="162"/>
      <c r="AA210" s="159" t="s">
        <v>42</v>
      </c>
      <c r="AB210" s="170" t="s">
        <v>836</v>
      </c>
      <c r="AC210" s="170"/>
      <c r="AD210" s="129">
        <v>35</v>
      </c>
      <c r="AE210" s="129"/>
      <c r="AF210" s="241"/>
      <c r="AG210" s="167"/>
      <c r="AH210" s="39" t="s">
        <v>686</v>
      </c>
    </row>
    <row r="211" spans="1:34" ht="57.75" thickBot="1">
      <c r="A211" s="185" t="s">
        <v>837</v>
      </c>
      <c r="B211" s="7" t="s">
        <v>90</v>
      </c>
      <c r="C211" s="48" t="str">
        <f t="shared" si="7"/>
        <v>ORIENTACION A RESULTADOS</v>
      </c>
      <c r="D211" s="96" t="s">
        <v>31</v>
      </c>
      <c r="E211" s="97" t="s">
        <v>32</v>
      </c>
      <c r="F211" s="12" t="s">
        <v>838</v>
      </c>
      <c r="G211" s="98" t="s">
        <v>839</v>
      </c>
      <c r="H211" s="12" t="s">
        <v>840</v>
      </c>
      <c r="I211" s="12" t="s">
        <v>841</v>
      </c>
      <c r="J211" s="12" t="s">
        <v>842</v>
      </c>
      <c r="K211" s="12" t="s">
        <v>52</v>
      </c>
      <c r="L211" s="12" t="s">
        <v>843</v>
      </c>
      <c r="M211" s="12" t="s">
        <v>844</v>
      </c>
      <c r="N211" s="12" t="s">
        <v>845</v>
      </c>
      <c r="O211" s="140"/>
      <c r="P211" s="141"/>
      <c r="Q211" s="112" t="s">
        <v>57</v>
      </c>
      <c r="R211" s="141"/>
      <c r="S211" s="141"/>
      <c r="T211" s="141"/>
      <c r="U211" s="141"/>
      <c r="V211" s="141"/>
      <c r="W211" s="141"/>
      <c r="X211" s="141"/>
      <c r="Y211" s="141"/>
      <c r="Z211" s="141"/>
      <c r="AA211" s="141"/>
      <c r="AB211" s="114" t="s">
        <v>379</v>
      </c>
      <c r="AC211" s="143"/>
      <c r="AD211" s="243"/>
      <c r="AE211" s="116"/>
      <c r="AF211" s="144"/>
      <c r="AG211" s="144"/>
      <c r="AH211" s="244"/>
    </row>
    <row r="212" spans="1:34" ht="57.75" thickBot="1">
      <c r="A212" s="185" t="s">
        <v>837</v>
      </c>
      <c r="B212" s="7" t="s">
        <v>45</v>
      </c>
      <c r="C212" s="48" t="str">
        <f t="shared" si="7"/>
        <v>ADAPTACION AL CAMBIO</v>
      </c>
      <c r="D212" s="96" t="s">
        <v>31</v>
      </c>
      <c r="E212" s="97" t="s">
        <v>846</v>
      </c>
      <c r="F212" s="12" t="s">
        <v>847</v>
      </c>
      <c r="G212" s="98" t="s">
        <v>848</v>
      </c>
      <c r="H212" s="12" t="s">
        <v>840</v>
      </c>
      <c r="I212" s="12" t="s">
        <v>849</v>
      </c>
      <c r="J212" s="111" t="s">
        <v>195</v>
      </c>
      <c r="K212" s="12" t="s">
        <v>52</v>
      </c>
      <c r="L212" s="12" t="s">
        <v>843</v>
      </c>
      <c r="M212" s="12" t="s">
        <v>844</v>
      </c>
      <c r="N212" s="12" t="s">
        <v>845</v>
      </c>
      <c r="O212" s="140"/>
      <c r="P212" s="141"/>
      <c r="Q212" s="141"/>
      <c r="R212" s="141"/>
      <c r="S212" s="112" t="s">
        <v>57</v>
      </c>
      <c r="T212" s="141"/>
      <c r="U212" s="141"/>
      <c r="V212" s="141"/>
      <c r="W212" s="141"/>
      <c r="X212" s="141"/>
      <c r="Y212" s="141"/>
      <c r="Z212" s="141"/>
      <c r="AA212" s="141"/>
      <c r="AB212" s="114" t="s">
        <v>299</v>
      </c>
      <c r="AC212" s="143"/>
      <c r="AD212" s="243"/>
      <c r="AE212" s="116"/>
      <c r="AF212" s="144"/>
      <c r="AG212" s="144"/>
      <c r="AH212" s="244"/>
    </row>
    <row r="213" spans="1:34" ht="72" thickBot="1">
      <c r="A213" s="185" t="s">
        <v>837</v>
      </c>
      <c r="B213" s="7" t="s">
        <v>90</v>
      </c>
      <c r="C213" s="48" t="str">
        <f t="shared" si="7"/>
        <v>ORIENTACION A RESULTADOS</v>
      </c>
      <c r="D213" s="96" t="s">
        <v>31</v>
      </c>
      <c r="E213" s="97" t="s">
        <v>32</v>
      </c>
      <c r="F213" s="12" t="s">
        <v>850</v>
      </c>
      <c r="G213" s="98" t="s">
        <v>851</v>
      </c>
      <c r="H213" s="12" t="s">
        <v>840</v>
      </c>
      <c r="I213" s="12" t="s">
        <v>852</v>
      </c>
      <c r="J213" s="111" t="s">
        <v>853</v>
      </c>
      <c r="K213" s="12" t="s">
        <v>52</v>
      </c>
      <c r="L213" s="12" t="s">
        <v>843</v>
      </c>
      <c r="M213" s="12" t="s">
        <v>844</v>
      </c>
      <c r="N213" s="12" t="s">
        <v>845</v>
      </c>
      <c r="O213" s="140"/>
      <c r="P213" s="141"/>
      <c r="Q213" s="141"/>
      <c r="R213" s="141"/>
      <c r="S213" s="141"/>
      <c r="T213" s="141"/>
      <c r="U213" s="141"/>
      <c r="V213" s="112" t="s">
        <v>57</v>
      </c>
      <c r="W213" s="141"/>
      <c r="X213" s="141"/>
      <c r="Y213" s="141"/>
      <c r="Z213" s="141"/>
      <c r="AA213" s="141"/>
      <c r="AB213" s="114" t="s">
        <v>308</v>
      </c>
      <c r="AC213" s="143"/>
      <c r="AD213" s="243"/>
      <c r="AE213" s="116"/>
      <c r="AF213" s="144"/>
      <c r="AG213" s="144"/>
      <c r="AH213" s="244"/>
    </row>
    <row r="214" spans="1:34" ht="100.5" thickBot="1">
      <c r="A214" s="185" t="s">
        <v>837</v>
      </c>
      <c r="B214" s="7" t="s">
        <v>30</v>
      </c>
      <c r="C214" s="48" t="str">
        <f t="shared" si="7"/>
        <v>ORIENTACION AL USUARIO Y AL CIUDADANO</v>
      </c>
      <c r="D214" s="96" t="s">
        <v>31</v>
      </c>
      <c r="E214" s="97" t="s">
        <v>32</v>
      </c>
      <c r="F214" s="12" t="s">
        <v>854</v>
      </c>
      <c r="G214" s="12" t="s">
        <v>855</v>
      </c>
      <c r="H214" s="12" t="s">
        <v>840</v>
      </c>
      <c r="I214" s="12" t="s">
        <v>856</v>
      </c>
      <c r="J214" s="12" t="s">
        <v>857</v>
      </c>
      <c r="K214" s="12" t="s">
        <v>52</v>
      </c>
      <c r="L214" s="12" t="s">
        <v>843</v>
      </c>
      <c r="M214" s="12" t="s">
        <v>844</v>
      </c>
      <c r="N214" s="12" t="s">
        <v>845</v>
      </c>
      <c r="O214" s="140"/>
      <c r="P214" s="141"/>
      <c r="Q214" s="141"/>
      <c r="R214" s="141"/>
      <c r="S214" s="141"/>
      <c r="T214" s="141"/>
      <c r="U214" s="141"/>
      <c r="V214" s="141"/>
      <c r="W214" s="141"/>
      <c r="X214" s="112" t="s">
        <v>57</v>
      </c>
      <c r="Y214" s="141"/>
      <c r="Z214" s="141"/>
      <c r="AA214" s="141"/>
      <c r="AB214" s="114" t="s">
        <v>612</v>
      </c>
      <c r="AC214" s="143"/>
      <c r="AD214" s="243"/>
      <c r="AE214" s="116"/>
      <c r="AF214" s="144"/>
      <c r="AG214" s="144"/>
      <c r="AH214" s="244"/>
    </row>
    <row r="215" spans="1:34" ht="72" thickBot="1">
      <c r="A215" s="390" t="s">
        <v>858</v>
      </c>
      <c r="B215" s="7" t="s">
        <v>90</v>
      </c>
      <c r="C215" s="48" t="str">
        <f t="shared" si="7"/>
        <v>ORIENTACION A RESULTADOS</v>
      </c>
      <c r="D215" s="96" t="s">
        <v>31</v>
      </c>
      <c r="E215" s="97" t="s">
        <v>32</v>
      </c>
      <c r="F215" s="12" t="s">
        <v>850</v>
      </c>
      <c r="G215" s="98" t="s">
        <v>851</v>
      </c>
      <c r="H215" s="12" t="s">
        <v>840</v>
      </c>
      <c r="I215" s="12" t="s">
        <v>859</v>
      </c>
      <c r="J215" s="12" t="s">
        <v>853</v>
      </c>
      <c r="K215" s="12" t="s">
        <v>52</v>
      </c>
      <c r="L215" s="12" t="s">
        <v>860</v>
      </c>
      <c r="M215" s="12" t="s">
        <v>844</v>
      </c>
      <c r="N215" s="12" t="s">
        <v>845</v>
      </c>
      <c r="O215" s="99"/>
      <c r="P215" s="101"/>
      <c r="Q215" s="101"/>
      <c r="R215" s="100" t="s">
        <v>57</v>
      </c>
      <c r="S215" s="101"/>
      <c r="T215" s="101"/>
      <c r="U215" s="101"/>
      <c r="V215" s="101"/>
      <c r="W215" s="101"/>
      <c r="X215" s="101"/>
      <c r="Y215" s="101"/>
      <c r="Z215" s="101"/>
      <c r="AA215" s="101"/>
      <c r="AB215" s="182" t="s">
        <v>586</v>
      </c>
      <c r="AC215" s="102"/>
      <c r="AD215" s="103"/>
      <c r="AE215" s="104"/>
      <c r="AF215" s="105"/>
      <c r="AG215" s="105"/>
      <c r="AH215" s="106"/>
    </row>
    <row r="216" spans="1:34" ht="129" thickBot="1">
      <c r="A216" s="390" t="s">
        <v>858</v>
      </c>
      <c r="B216" s="7" t="s">
        <v>30</v>
      </c>
      <c r="C216" s="48" t="str">
        <f t="shared" si="7"/>
        <v>ORIENTACION AL USUARIO Y AL CIUDADANO</v>
      </c>
      <c r="D216" s="96" t="s">
        <v>31</v>
      </c>
      <c r="E216" s="97" t="s">
        <v>32</v>
      </c>
      <c r="F216" s="12" t="s">
        <v>861</v>
      </c>
      <c r="G216" s="12" t="s">
        <v>862</v>
      </c>
      <c r="H216" s="12" t="s">
        <v>840</v>
      </c>
      <c r="I216" s="12" t="s">
        <v>863</v>
      </c>
      <c r="J216" s="12" t="s">
        <v>857</v>
      </c>
      <c r="K216" s="12" t="s">
        <v>52</v>
      </c>
      <c r="L216" s="12" t="s">
        <v>860</v>
      </c>
      <c r="M216" s="12" t="s">
        <v>844</v>
      </c>
      <c r="N216" s="12" t="s">
        <v>845</v>
      </c>
      <c r="O216" s="140"/>
      <c r="P216" s="141"/>
      <c r="Q216" s="141"/>
      <c r="R216" s="141"/>
      <c r="S216" s="141"/>
      <c r="T216" s="112" t="s">
        <v>57</v>
      </c>
      <c r="U216" s="141"/>
      <c r="V216" s="141"/>
      <c r="W216" s="141"/>
      <c r="X216" s="141"/>
      <c r="Y216" s="141"/>
      <c r="Z216" s="141"/>
      <c r="AA216" s="141"/>
      <c r="AB216" s="114" t="s">
        <v>318</v>
      </c>
      <c r="AC216" s="143"/>
      <c r="AD216" s="243"/>
      <c r="AE216" s="116"/>
      <c r="AF216" s="144"/>
      <c r="AG216" s="144"/>
      <c r="AH216" s="244"/>
    </row>
    <row r="217" spans="1:34" ht="57.75" thickBot="1">
      <c r="A217" s="390" t="s">
        <v>858</v>
      </c>
      <c r="B217" s="7" t="s">
        <v>90</v>
      </c>
      <c r="C217" s="48" t="str">
        <f t="shared" ref="C217:C281" si="9">IF(B217="EFICIENCIA","ORIENTACION A RESULTADOS",IF(B217="SEGURIDAD","ORIENTACION AL USUARIO Y AL CIUDADANO",IF(B217="RESPETO","ORIENTACION AL USUARIO Y AL CIUDADANO",IF(B217="MANTENER CONFIANZA","TRABAJO EN EQUIPO",IF(B217="ENTORNO","COMPROMISO CON LA ORGANIZACION",IF(B217="JALONAR INNOVACIÓN","APRENDIZAJE CONTINUO",IF(B217="ORIENTADO AL LOGRO","ADAPTACION AL CAMBIO",IF(B217="RECONOCER NECESIDADES","ORIENTACION AL USUARIO Y AL CIUDADANO",""))))))))</f>
        <v>ORIENTACION A RESULTADOS</v>
      </c>
      <c r="D217" s="96" t="s">
        <v>31</v>
      </c>
      <c r="E217" s="97" t="s">
        <v>32</v>
      </c>
      <c r="F217" s="12" t="s">
        <v>838</v>
      </c>
      <c r="G217" s="98" t="s">
        <v>839</v>
      </c>
      <c r="H217" s="12" t="s">
        <v>840</v>
      </c>
      <c r="I217" s="12" t="s">
        <v>841</v>
      </c>
      <c r="J217" s="12" t="s">
        <v>842</v>
      </c>
      <c r="K217" s="12" t="s">
        <v>52</v>
      </c>
      <c r="L217" s="12" t="s">
        <v>860</v>
      </c>
      <c r="M217" s="12" t="s">
        <v>844</v>
      </c>
      <c r="N217" s="12" t="s">
        <v>845</v>
      </c>
      <c r="O217" s="140"/>
      <c r="P217" s="141"/>
      <c r="Q217" s="141"/>
      <c r="R217" s="141"/>
      <c r="S217" s="141"/>
      <c r="T217" s="141"/>
      <c r="U217" s="141"/>
      <c r="V217" s="141"/>
      <c r="W217" s="141"/>
      <c r="X217" s="112" t="s">
        <v>57</v>
      </c>
      <c r="Y217" s="141"/>
      <c r="Z217" s="141"/>
      <c r="AA217" s="141"/>
      <c r="AB217" s="114" t="s">
        <v>612</v>
      </c>
      <c r="AC217" s="143"/>
      <c r="AD217" s="243"/>
      <c r="AE217" s="116"/>
      <c r="AF217" s="144"/>
      <c r="AG217" s="144"/>
      <c r="AH217" s="244"/>
    </row>
    <row r="218" spans="1:34" ht="86.25" thickBot="1">
      <c r="A218" s="245" t="s">
        <v>864</v>
      </c>
      <c r="B218" s="7" t="s">
        <v>96</v>
      </c>
      <c r="C218" s="48" t="str">
        <f t="shared" si="9"/>
        <v>COMPROMISO CON LA ORGANIZACION</v>
      </c>
      <c r="D218" s="7" t="s">
        <v>46</v>
      </c>
      <c r="E218" s="48" t="s">
        <v>524</v>
      </c>
      <c r="F218" s="7" t="s">
        <v>865</v>
      </c>
      <c r="G218" s="7" t="s">
        <v>866</v>
      </c>
      <c r="H218" s="7" t="s">
        <v>867</v>
      </c>
      <c r="I218" s="7" t="s">
        <v>868</v>
      </c>
      <c r="J218" s="7" t="s">
        <v>869</v>
      </c>
      <c r="K218" s="7" t="s">
        <v>870</v>
      </c>
      <c r="L218" s="7" t="s">
        <v>871</v>
      </c>
      <c r="M218" s="7" t="s">
        <v>872</v>
      </c>
      <c r="N218" s="7" t="s">
        <v>873</v>
      </c>
      <c r="O218" s="98"/>
      <c r="P218" s="246" t="s">
        <v>57</v>
      </c>
      <c r="Q218" s="7"/>
      <c r="R218" s="7"/>
      <c r="S218" s="7"/>
      <c r="T218" s="7"/>
      <c r="U218" s="7"/>
      <c r="V218" s="7"/>
      <c r="W218" s="7"/>
      <c r="X218" s="7"/>
      <c r="Y218" s="7"/>
      <c r="Z218" s="7"/>
      <c r="AA218" s="247"/>
      <c r="AB218" s="70" t="s">
        <v>874</v>
      </c>
      <c r="AC218" s="74"/>
      <c r="AD218" s="74"/>
      <c r="AE218" s="74"/>
      <c r="AF218" s="74"/>
      <c r="AG218" s="74"/>
      <c r="AH218" s="74"/>
    </row>
    <row r="219" spans="1:34" ht="86.25" thickBot="1">
      <c r="A219" s="245" t="s">
        <v>864</v>
      </c>
      <c r="B219" s="7" t="s">
        <v>96</v>
      </c>
      <c r="C219" s="48" t="str">
        <f t="shared" si="9"/>
        <v>COMPROMISO CON LA ORGANIZACION</v>
      </c>
      <c r="D219" s="7" t="s">
        <v>46</v>
      </c>
      <c r="E219" s="48" t="s">
        <v>524</v>
      </c>
      <c r="F219" s="7" t="s">
        <v>875</v>
      </c>
      <c r="G219" s="7" t="s">
        <v>876</v>
      </c>
      <c r="H219" s="7" t="s">
        <v>867</v>
      </c>
      <c r="I219" s="7" t="s">
        <v>877</v>
      </c>
      <c r="J219" s="7" t="s">
        <v>878</v>
      </c>
      <c r="K219" s="7" t="s">
        <v>879</v>
      </c>
      <c r="L219" s="7" t="s">
        <v>880</v>
      </c>
      <c r="M219" s="7" t="s">
        <v>872</v>
      </c>
      <c r="N219" s="7" t="s">
        <v>873</v>
      </c>
      <c r="O219" s="248"/>
      <c r="P219" s="91" t="s">
        <v>57</v>
      </c>
      <c r="Q219" s="41"/>
      <c r="R219" s="41"/>
      <c r="S219" s="41"/>
      <c r="T219" s="41"/>
      <c r="U219" s="41"/>
      <c r="V219" s="41"/>
      <c r="W219" s="41"/>
      <c r="X219" s="41"/>
      <c r="Y219" s="41"/>
      <c r="Z219" s="41"/>
      <c r="AA219" s="249"/>
      <c r="AB219" s="70" t="s">
        <v>874</v>
      </c>
      <c r="AC219" s="74"/>
      <c r="AD219" s="74"/>
      <c r="AE219" s="74"/>
      <c r="AF219" s="74"/>
      <c r="AG219" s="74"/>
      <c r="AH219" s="74"/>
    </row>
    <row r="220" spans="1:34" ht="86.25" thickBot="1">
      <c r="A220" s="245" t="s">
        <v>864</v>
      </c>
      <c r="B220" s="7" t="s">
        <v>96</v>
      </c>
      <c r="C220" s="48" t="str">
        <f t="shared" si="9"/>
        <v>COMPROMISO CON LA ORGANIZACION</v>
      </c>
      <c r="D220" s="7" t="s">
        <v>46</v>
      </c>
      <c r="E220" s="48" t="s">
        <v>524</v>
      </c>
      <c r="F220" s="7" t="s">
        <v>865</v>
      </c>
      <c r="G220" s="7" t="s">
        <v>866</v>
      </c>
      <c r="H220" s="7" t="s">
        <v>867</v>
      </c>
      <c r="I220" s="7" t="s">
        <v>868</v>
      </c>
      <c r="J220" s="7" t="s">
        <v>869</v>
      </c>
      <c r="K220" s="7" t="s">
        <v>870</v>
      </c>
      <c r="L220" s="7" t="s">
        <v>881</v>
      </c>
      <c r="M220" s="7" t="s">
        <v>872</v>
      </c>
      <c r="N220" s="7" t="s">
        <v>873</v>
      </c>
      <c r="O220" s="248"/>
      <c r="P220" s="91" t="s">
        <v>57</v>
      </c>
      <c r="Q220" s="39"/>
      <c r="R220" s="39"/>
      <c r="S220" s="41"/>
      <c r="T220" s="39"/>
      <c r="U220" s="41"/>
      <c r="V220" s="39"/>
      <c r="W220" s="39"/>
      <c r="X220" s="39"/>
      <c r="Y220" s="39"/>
      <c r="Z220" s="39"/>
      <c r="AA220" s="250"/>
      <c r="AB220" s="70" t="s">
        <v>874</v>
      </c>
      <c r="AC220" s="74"/>
      <c r="AD220" s="74"/>
      <c r="AE220" s="74"/>
      <c r="AF220" s="74"/>
      <c r="AG220" s="74"/>
      <c r="AH220" s="74"/>
    </row>
    <row r="221" spans="1:34" ht="86.25" thickBot="1">
      <c r="A221" s="245" t="s">
        <v>864</v>
      </c>
      <c r="B221" s="7" t="s">
        <v>96</v>
      </c>
      <c r="C221" s="48" t="str">
        <f t="shared" si="9"/>
        <v>COMPROMISO CON LA ORGANIZACION</v>
      </c>
      <c r="D221" s="7" t="s">
        <v>46</v>
      </c>
      <c r="E221" s="48" t="s">
        <v>524</v>
      </c>
      <c r="F221" s="7" t="s">
        <v>865</v>
      </c>
      <c r="G221" s="7" t="s">
        <v>866</v>
      </c>
      <c r="H221" s="7" t="s">
        <v>867</v>
      </c>
      <c r="I221" s="7" t="s">
        <v>868</v>
      </c>
      <c r="J221" s="7" t="s">
        <v>869</v>
      </c>
      <c r="K221" s="7" t="s">
        <v>870</v>
      </c>
      <c r="L221" s="7" t="s">
        <v>882</v>
      </c>
      <c r="M221" s="7" t="s">
        <v>872</v>
      </c>
      <c r="N221" s="7" t="s">
        <v>873</v>
      </c>
      <c r="O221" s="248"/>
      <c r="P221" s="91" t="s">
        <v>57</v>
      </c>
      <c r="Q221" s="41"/>
      <c r="R221" s="39"/>
      <c r="S221" s="39"/>
      <c r="T221" s="39"/>
      <c r="U221" s="39"/>
      <c r="V221" s="39"/>
      <c r="W221" s="39"/>
      <c r="X221" s="39"/>
      <c r="Y221" s="39"/>
      <c r="Z221" s="39"/>
      <c r="AA221" s="250"/>
      <c r="AB221" s="70" t="s">
        <v>874</v>
      </c>
      <c r="AC221" s="74"/>
      <c r="AD221" s="74"/>
      <c r="AE221" s="74"/>
      <c r="AF221" s="74"/>
      <c r="AG221" s="74"/>
      <c r="AH221" s="74"/>
    </row>
    <row r="222" spans="1:34" ht="86.25" thickBot="1">
      <c r="A222" s="245" t="s">
        <v>864</v>
      </c>
      <c r="B222" s="7" t="s">
        <v>96</v>
      </c>
      <c r="C222" s="48" t="str">
        <f t="shared" si="9"/>
        <v>COMPROMISO CON LA ORGANIZACION</v>
      </c>
      <c r="D222" s="7" t="s">
        <v>46</v>
      </c>
      <c r="E222" s="48" t="s">
        <v>524</v>
      </c>
      <c r="F222" s="7" t="s">
        <v>865</v>
      </c>
      <c r="G222" s="7" t="s">
        <v>866</v>
      </c>
      <c r="H222" s="7" t="s">
        <v>867</v>
      </c>
      <c r="I222" s="7" t="s">
        <v>868</v>
      </c>
      <c r="J222" s="7" t="s">
        <v>869</v>
      </c>
      <c r="K222" s="7" t="s">
        <v>870</v>
      </c>
      <c r="L222" s="7" t="s">
        <v>883</v>
      </c>
      <c r="M222" s="7" t="s">
        <v>872</v>
      </c>
      <c r="N222" s="7" t="s">
        <v>873</v>
      </c>
      <c r="O222" s="248"/>
      <c r="P222" s="41"/>
      <c r="Q222" s="91" t="s">
        <v>57</v>
      </c>
      <c r="R222" s="39"/>
      <c r="S222" s="41"/>
      <c r="T222" s="39"/>
      <c r="U222" s="39"/>
      <c r="V222" s="39"/>
      <c r="W222" s="39"/>
      <c r="X222" s="39"/>
      <c r="Y222" s="39"/>
      <c r="Z222" s="39"/>
      <c r="AA222" s="250"/>
      <c r="AB222" s="70" t="s">
        <v>379</v>
      </c>
      <c r="AC222" s="74"/>
      <c r="AD222" s="74"/>
      <c r="AE222" s="74"/>
      <c r="AF222" s="74"/>
      <c r="AG222" s="74"/>
      <c r="AH222" s="74"/>
    </row>
    <row r="223" spans="1:34" ht="86.25" thickBot="1">
      <c r="A223" s="245" t="s">
        <v>864</v>
      </c>
      <c r="B223" s="7" t="s">
        <v>96</v>
      </c>
      <c r="C223" s="48" t="str">
        <f t="shared" si="9"/>
        <v>COMPROMISO CON LA ORGANIZACION</v>
      </c>
      <c r="D223" s="7" t="s">
        <v>46</v>
      </c>
      <c r="E223" s="48" t="s">
        <v>524</v>
      </c>
      <c r="F223" s="7" t="s">
        <v>865</v>
      </c>
      <c r="G223" s="7" t="s">
        <v>866</v>
      </c>
      <c r="H223" s="7" t="s">
        <v>867</v>
      </c>
      <c r="I223" s="7" t="s">
        <v>868</v>
      </c>
      <c r="J223" s="7" t="s">
        <v>869</v>
      </c>
      <c r="K223" s="7" t="s">
        <v>870</v>
      </c>
      <c r="L223" s="7" t="s">
        <v>884</v>
      </c>
      <c r="M223" s="7" t="s">
        <v>872</v>
      </c>
      <c r="N223" s="7" t="s">
        <v>873</v>
      </c>
      <c r="O223" s="248"/>
      <c r="P223" s="41"/>
      <c r="Q223" s="91" t="s">
        <v>57</v>
      </c>
      <c r="R223" s="39"/>
      <c r="S223" s="41"/>
      <c r="T223" s="39"/>
      <c r="U223" s="39"/>
      <c r="V223" s="39"/>
      <c r="W223" s="39"/>
      <c r="X223" s="39"/>
      <c r="Y223" s="39"/>
      <c r="Z223" s="39"/>
      <c r="AA223" s="250"/>
      <c r="AB223" s="70" t="s">
        <v>379</v>
      </c>
      <c r="AC223" s="74"/>
      <c r="AD223" s="74"/>
      <c r="AE223" s="74"/>
      <c r="AF223" s="74"/>
      <c r="AG223" s="74"/>
      <c r="AH223" s="74"/>
    </row>
    <row r="224" spans="1:34" ht="86.25" thickBot="1">
      <c r="A224" s="245" t="s">
        <v>864</v>
      </c>
      <c r="B224" s="7" t="s">
        <v>96</v>
      </c>
      <c r="C224" s="48" t="str">
        <f t="shared" si="9"/>
        <v>COMPROMISO CON LA ORGANIZACION</v>
      </c>
      <c r="D224" s="7" t="s">
        <v>46</v>
      </c>
      <c r="E224" s="48" t="s">
        <v>524</v>
      </c>
      <c r="F224" s="7" t="s">
        <v>865</v>
      </c>
      <c r="G224" s="7" t="s">
        <v>866</v>
      </c>
      <c r="H224" s="7" t="s">
        <v>867</v>
      </c>
      <c r="I224" s="7" t="s">
        <v>868</v>
      </c>
      <c r="J224" s="7" t="s">
        <v>869</v>
      </c>
      <c r="K224" s="7" t="s">
        <v>870</v>
      </c>
      <c r="L224" s="7" t="s">
        <v>885</v>
      </c>
      <c r="M224" s="7" t="s">
        <v>872</v>
      </c>
      <c r="N224" s="7" t="s">
        <v>873</v>
      </c>
      <c r="O224" s="248"/>
      <c r="P224" s="39"/>
      <c r="Q224" s="91" t="s">
        <v>57</v>
      </c>
      <c r="R224" s="39"/>
      <c r="S224" s="41"/>
      <c r="T224" s="39"/>
      <c r="U224" s="39"/>
      <c r="V224" s="39"/>
      <c r="W224" s="39"/>
      <c r="X224" s="39"/>
      <c r="Y224" s="39"/>
      <c r="Z224" s="39"/>
      <c r="AA224" s="250"/>
      <c r="AB224" s="70" t="s">
        <v>379</v>
      </c>
      <c r="AC224" s="74"/>
      <c r="AD224" s="74"/>
      <c r="AE224" s="74"/>
      <c r="AF224" s="74"/>
      <c r="AG224" s="74"/>
      <c r="AH224" s="74"/>
    </row>
    <row r="225" spans="1:34" ht="86.25" thickBot="1">
      <c r="A225" s="245" t="s">
        <v>864</v>
      </c>
      <c r="B225" s="7" t="s">
        <v>96</v>
      </c>
      <c r="C225" s="48" t="str">
        <f t="shared" si="9"/>
        <v>COMPROMISO CON LA ORGANIZACION</v>
      </c>
      <c r="D225" s="7" t="s">
        <v>46</v>
      </c>
      <c r="E225" s="48" t="s">
        <v>524</v>
      </c>
      <c r="F225" s="7" t="s">
        <v>865</v>
      </c>
      <c r="G225" s="7" t="s">
        <v>866</v>
      </c>
      <c r="H225" s="7" t="s">
        <v>867</v>
      </c>
      <c r="I225" s="7" t="s">
        <v>868</v>
      </c>
      <c r="J225" s="7" t="s">
        <v>869</v>
      </c>
      <c r="K225" s="7" t="s">
        <v>870</v>
      </c>
      <c r="L225" s="7" t="s">
        <v>886</v>
      </c>
      <c r="M225" s="7" t="s">
        <v>872</v>
      </c>
      <c r="N225" s="7" t="s">
        <v>873</v>
      </c>
      <c r="O225" s="248"/>
      <c r="P225" s="39"/>
      <c r="Q225" s="91" t="s">
        <v>57</v>
      </c>
      <c r="R225" s="39"/>
      <c r="S225" s="41"/>
      <c r="T225" s="39"/>
      <c r="U225" s="39"/>
      <c r="V225" s="39"/>
      <c r="W225" s="39"/>
      <c r="X225" s="39"/>
      <c r="Y225" s="39"/>
      <c r="Z225" s="39"/>
      <c r="AA225" s="250"/>
      <c r="AB225" s="70" t="s">
        <v>379</v>
      </c>
      <c r="AC225" s="74"/>
      <c r="AD225" s="74"/>
      <c r="AE225" s="74"/>
      <c r="AF225" s="74"/>
      <c r="AG225" s="74"/>
      <c r="AH225" s="74"/>
    </row>
    <row r="226" spans="1:34" ht="86.25" thickBot="1">
      <c r="A226" s="245" t="s">
        <v>864</v>
      </c>
      <c r="B226" s="7" t="s">
        <v>96</v>
      </c>
      <c r="C226" s="48" t="str">
        <f t="shared" si="9"/>
        <v>COMPROMISO CON LA ORGANIZACION</v>
      </c>
      <c r="D226" s="7" t="s">
        <v>46</v>
      </c>
      <c r="E226" s="48" t="s">
        <v>524</v>
      </c>
      <c r="F226" s="7" t="s">
        <v>865</v>
      </c>
      <c r="G226" s="7" t="s">
        <v>866</v>
      </c>
      <c r="H226" s="7" t="s">
        <v>867</v>
      </c>
      <c r="I226" s="7" t="s">
        <v>868</v>
      </c>
      <c r="J226" s="7" t="s">
        <v>869</v>
      </c>
      <c r="K226" s="7" t="s">
        <v>870</v>
      </c>
      <c r="L226" s="7" t="s">
        <v>887</v>
      </c>
      <c r="M226" s="7" t="s">
        <v>872</v>
      </c>
      <c r="N226" s="7" t="s">
        <v>873</v>
      </c>
      <c r="O226" s="248"/>
      <c r="P226" s="39"/>
      <c r="Q226" s="91" t="s">
        <v>57</v>
      </c>
      <c r="R226" s="39"/>
      <c r="S226" s="41"/>
      <c r="T226" s="39"/>
      <c r="U226" s="39"/>
      <c r="V226" s="39"/>
      <c r="W226" s="39"/>
      <c r="X226" s="39"/>
      <c r="Y226" s="39"/>
      <c r="Z226" s="39"/>
      <c r="AA226" s="250"/>
      <c r="AB226" s="70" t="s">
        <v>379</v>
      </c>
      <c r="AC226" s="74"/>
      <c r="AD226" s="74"/>
      <c r="AE226" s="74"/>
      <c r="AF226" s="74"/>
      <c r="AG226" s="74"/>
      <c r="AH226" s="74"/>
    </row>
    <row r="227" spans="1:34" ht="86.25" thickBot="1">
      <c r="A227" s="245" t="s">
        <v>864</v>
      </c>
      <c r="B227" s="7" t="s">
        <v>96</v>
      </c>
      <c r="C227" s="48" t="str">
        <f t="shared" si="9"/>
        <v>COMPROMISO CON LA ORGANIZACION</v>
      </c>
      <c r="D227" s="7" t="s">
        <v>46</v>
      </c>
      <c r="E227" s="48" t="s">
        <v>524</v>
      </c>
      <c r="F227" s="7" t="s">
        <v>865</v>
      </c>
      <c r="G227" s="7" t="s">
        <v>866</v>
      </c>
      <c r="H227" s="7" t="s">
        <v>867</v>
      </c>
      <c r="I227" s="7" t="s">
        <v>868</v>
      </c>
      <c r="J227" s="7" t="s">
        <v>869</v>
      </c>
      <c r="K227" s="7" t="s">
        <v>870</v>
      </c>
      <c r="L227" s="7" t="s">
        <v>887</v>
      </c>
      <c r="M227" s="7" t="s">
        <v>872</v>
      </c>
      <c r="N227" s="7" t="s">
        <v>873</v>
      </c>
      <c r="O227" s="248"/>
      <c r="P227" s="39"/>
      <c r="Q227" s="41"/>
      <c r="R227" s="91" t="s">
        <v>57</v>
      </c>
      <c r="S227" s="41"/>
      <c r="T227" s="39"/>
      <c r="U227" s="39"/>
      <c r="V227" s="39"/>
      <c r="W227" s="39"/>
      <c r="X227" s="39"/>
      <c r="Y227" s="39"/>
      <c r="Z227" s="39"/>
      <c r="AA227" s="250"/>
      <c r="AB227" s="70" t="s">
        <v>586</v>
      </c>
      <c r="AC227" s="74"/>
      <c r="AD227" s="74"/>
      <c r="AE227" s="74"/>
      <c r="AF227" s="74"/>
      <c r="AG227" s="74"/>
      <c r="AH227" s="74"/>
    </row>
    <row r="228" spans="1:34" ht="86.25" thickBot="1">
      <c r="A228" s="245" t="s">
        <v>864</v>
      </c>
      <c r="B228" s="7" t="s">
        <v>96</v>
      </c>
      <c r="C228" s="48" t="str">
        <f t="shared" si="9"/>
        <v>COMPROMISO CON LA ORGANIZACION</v>
      </c>
      <c r="D228" s="7" t="s">
        <v>46</v>
      </c>
      <c r="E228" s="48" t="s">
        <v>524</v>
      </c>
      <c r="F228" s="7" t="s">
        <v>865</v>
      </c>
      <c r="G228" s="7" t="s">
        <v>866</v>
      </c>
      <c r="H228" s="7" t="s">
        <v>867</v>
      </c>
      <c r="I228" s="7" t="s">
        <v>868</v>
      </c>
      <c r="J228" s="7" t="s">
        <v>869</v>
      </c>
      <c r="K228" s="7" t="s">
        <v>870</v>
      </c>
      <c r="L228" s="7" t="s">
        <v>888</v>
      </c>
      <c r="M228" s="7" t="s">
        <v>872</v>
      </c>
      <c r="N228" s="7" t="s">
        <v>873</v>
      </c>
      <c r="O228" s="248"/>
      <c r="P228" s="39"/>
      <c r="Q228" s="41"/>
      <c r="R228" s="91" t="s">
        <v>57</v>
      </c>
      <c r="S228" s="41"/>
      <c r="T228" s="39"/>
      <c r="U228" s="39"/>
      <c r="V228" s="39"/>
      <c r="W228" s="39"/>
      <c r="X228" s="39"/>
      <c r="Y228" s="39"/>
      <c r="Z228" s="39"/>
      <c r="AA228" s="250"/>
      <c r="AB228" s="70" t="s">
        <v>586</v>
      </c>
      <c r="AC228" s="74"/>
      <c r="AD228" s="74"/>
      <c r="AE228" s="74"/>
      <c r="AF228" s="74"/>
      <c r="AG228" s="74"/>
      <c r="AH228" s="74"/>
    </row>
    <row r="229" spans="1:34" ht="86.25" thickBot="1">
      <c r="A229" s="245" t="s">
        <v>864</v>
      </c>
      <c r="B229" s="7" t="s">
        <v>96</v>
      </c>
      <c r="C229" s="48" t="str">
        <f t="shared" si="9"/>
        <v>COMPROMISO CON LA ORGANIZACION</v>
      </c>
      <c r="D229" s="7" t="s">
        <v>46</v>
      </c>
      <c r="E229" s="48" t="s">
        <v>524</v>
      </c>
      <c r="F229" s="7" t="s">
        <v>865</v>
      </c>
      <c r="G229" s="7" t="s">
        <v>866</v>
      </c>
      <c r="H229" s="7" t="s">
        <v>867</v>
      </c>
      <c r="I229" s="7" t="s">
        <v>868</v>
      </c>
      <c r="J229" s="7" t="s">
        <v>869</v>
      </c>
      <c r="K229" s="7" t="s">
        <v>870</v>
      </c>
      <c r="L229" s="7" t="s">
        <v>889</v>
      </c>
      <c r="M229" s="7" t="s">
        <v>872</v>
      </c>
      <c r="N229" s="7" t="s">
        <v>873</v>
      </c>
      <c r="O229" s="248"/>
      <c r="P229" s="39"/>
      <c r="Q229" s="41"/>
      <c r="R229" s="91" t="s">
        <v>57</v>
      </c>
      <c r="S229" s="41"/>
      <c r="T229" s="39"/>
      <c r="U229" s="39"/>
      <c r="V229" s="39"/>
      <c r="W229" s="39"/>
      <c r="X229" s="39"/>
      <c r="Y229" s="39"/>
      <c r="Z229" s="39"/>
      <c r="AA229" s="250"/>
      <c r="AB229" s="70" t="s">
        <v>586</v>
      </c>
      <c r="AC229" s="74"/>
      <c r="AD229" s="74"/>
      <c r="AE229" s="74"/>
      <c r="AF229" s="74"/>
      <c r="AG229" s="74"/>
      <c r="AH229" s="74"/>
    </row>
    <row r="230" spans="1:34" ht="86.25" thickBot="1">
      <c r="A230" s="245" t="s">
        <v>864</v>
      </c>
      <c r="B230" s="7" t="s">
        <v>96</v>
      </c>
      <c r="C230" s="48" t="str">
        <f t="shared" si="9"/>
        <v>COMPROMISO CON LA ORGANIZACION</v>
      </c>
      <c r="D230" s="7" t="s">
        <v>46</v>
      </c>
      <c r="E230" s="48" t="s">
        <v>524</v>
      </c>
      <c r="F230" s="7" t="s">
        <v>865</v>
      </c>
      <c r="G230" s="7" t="s">
        <v>866</v>
      </c>
      <c r="H230" s="7" t="s">
        <v>867</v>
      </c>
      <c r="I230" s="7" t="s">
        <v>868</v>
      </c>
      <c r="J230" s="7" t="s">
        <v>869</v>
      </c>
      <c r="K230" s="7" t="s">
        <v>870</v>
      </c>
      <c r="L230" s="7" t="s">
        <v>890</v>
      </c>
      <c r="M230" s="7" t="s">
        <v>872</v>
      </c>
      <c r="N230" s="7" t="s">
        <v>873</v>
      </c>
      <c r="O230" s="248"/>
      <c r="P230" s="39"/>
      <c r="Q230" s="41"/>
      <c r="R230" s="91" t="s">
        <v>57</v>
      </c>
      <c r="S230" s="41"/>
      <c r="T230" s="39"/>
      <c r="U230" s="39"/>
      <c r="V230" s="39"/>
      <c r="W230" s="39"/>
      <c r="X230" s="39"/>
      <c r="Y230" s="39"/>
      <c r="Z230" s="39"/>
      <c r="AA230" s="250"/>
      <c r="AB230" s="70" t="s">
        <v>586</v>
      </c>
      <c r="AC230" s="74"/>
      <c r="AD230" s="74"/>
      <c r="AE230" s="74"/>
      <c r="AF230" s="74"/>
      <c r="AG230" s="74"/>
      <c r="AH230" s="74"/>
    </row>
    <row r="231" spans="1:34" ht="86.25" thickBot="1">
      <c r="A231" s="245" t="s">
        <v>864</v>
      </c>
      <c r="B231" s="7" t="s">
        <v>96</v>
      </c>
      <c r="C231" s="48" t="str">
        <f t="shared" si="9"/>
        <v>COMPROMISO CON LA ORGANIZACION</v>
      </c>
      <c r="D231" s="7" t="s">
        <v>46</v>
      </c>
      <c r="E231" s="48" t="s">
        <v>524</v>
      </c>
      <c r="F231" s="7" t="s">
        <v>865</v>
      </c>
      <c r="G231" s="7" t="s">
        <v>866</v>
      </c>
      <c r="H231" s="7" t="s">
        <v>867</v>
      </c>
      <c r="I231" s="7" t="s">
        <v>868</v>
      </c>
      <c r="J231" s="7" t="s">
        <v>869</v>
      </c>
      <c r="K231" s="7" t="s">
        <v>870</v>
      </c>
      <c r="L231" s="7" t="s">
        <v>891</v>
      </c>
      <c r="M231" s="7" t="s">
        <v>872</v>
      </c>
      <c r="N231" s="7" t="s">
        <v>873</v>
      </c>
      <c r="O231" s="248"/>
      <c r="P231" s="39"/>
      <c r="Q231" s="41"/>
      <c r="R231" s="91" t="s">
        <v>57</v>
      </c>
      <c r="S231" s="41"/>
      <c r="T231" s="39"/>
      <c r="U231" s="39"/>
      <c r="V231" s="39"/>
      <c r="W231" s="39"/>
      <c r="X231" s="39"/>
      <c r="Y231" s="39"/>
      <c r="Z231" s="39"/>
      <c r="AA231" s="250"/>
      <c r="AB231" s="70" t="s">
        <v>586</v>
      </c>
      <c r="AC231" s="74"/>
      <c r="AD231" s="74"/>
      <c r="AE231" s="74"/>
      <c r="AF231" s="74"/>
      <c r="AG231" s="74"/>
      <c r="AH231" s="74"/>
    </row>
    <row r="232" spans="1:34" ht="86.25" thickBot="1">
      <c r="A232" s="245" t="s">
        <v>864</v>
      </c>
      <c r="B232" s="7" t="s">
        <v>96</v>
      </c>
      <c r="C232" s="48" t="str">
        <f t="shared" si="9"/>
        <v>COMPROMISO CON LA ORGANIZACION</v>
      </c>
      <c r="D232" s="7" t="s">
        <v>46</v>
      </c>
      <c r="E232" s="48" t="s">
        <v>524</v>
      </c>
      <c r="F232" s="7" t="s">
        <v>865</v>
      </c>
      <c r="G232" s="7" t="s">
        <v>866</v>
      </c>
      <c r="H232" s="7" t="s">
        <v>867</v>
      </c>
      <c r="I232" s="7" t="s">
        <v>868</v>
      </c>
      <c r="J232" s="7" t="s">
        <v>869</v>
      </c>
      <c r="K232" s="7" t="s">
        <v>870</v>
      </c>
      <c r="L232" s="7" t="s">
        <v>892</v>
      </c>
      <c r="M232" s="7" t="s">
        <v>872</v>
      </c>
      <c r="N232" s="7" t="s">
        <v>873</v>
      </c>
      <c r="O232" s="248"/>
      <c r="P232" s="39"/>
      <c r="Q232" s="41"/>
      <c r="R232" s="41"/>
      <c r="S232" s="91" t="s">
        <v>57</v>
      </c>
      <c r="T232" s="39"/>
      <c r="U232" s="39"/>
      <c r="V232" s="39"/>
      <c r="W232" s="39"/>
      <c r="X232" s="39"/>
      <c r="Y232" s="39"/>
      <c r="Z232" s="39"/>
      <c r="AA232" s="250"/>
      <c r="AB232" s="70" t="s">
        <v>299</v>
      </c>
      <c r="AC232" s="74"/>
      <c r="AD232" s="74"/>
      <c r="AE232" s="74"/>
      <c r="AF232" s="74"/>
      <c r="AG232" s="74"/>
      <c r="AH232" s="74"/>
    </row>
    <row r="233" spans="1:34" ht="86.25" thickBot="1">
      <c r="A233" s="245" t="s">
        <v>864</v>
      </c>
      <c r="B233" s="7" t="s">
        <v>96</v>
      </c>
      <c r="C233" s="48" t="str">
        <f t="shared" si="9"/>
        <v>COMPROMISO CON LA ORGANIZACION</v>
      </c>
      <c r="D233" s="7" t="s">
        <v>46</v>
      </c>
      <c r="E233" s="48" t="s">
        <v>524</v>
      </c>
      <c r="F233" s="7" t="s">
        <v>865</v>
      </c>
      <c r="G233" s="7" t="s">
        <v>866</v>
      </c>
      <c r="H233" s="7" t="s">
        <v>867</v>
      </c>
      <c r="I233" s="7" t="s">
        <v>868</v>
      </c>
      <c r="J233" s="7" t="s">
        <v>869</v>
      </c>
      <c r="K233" s="7" t="s">
        <v>870</v>
      </c>
      <c r="L233" s="7" t="s">
        <v>893</v>
      </c>
      <c r="M233" s="7" t="s">
        <v>872</v>
      </c>
      <c r="N233" s="7" t="s">
        <v>873</v>
      </c>
      <c r="O233" s="248"/>
      <c r="P233" s="39"/>
      <c r="Q233" s="41"/>
      <c r="R233" s="41"/>
      <c r="S233" s="91" t="s">
        <v>57</v>
      </c>
      <c r="T233" s="39"/>
      <c r="U233" s="39"/>
      <c r="V233" s="39"/>
      <c r="W233" s="39"/>
      <c r="X233" s="39"/>
      <c r="Y233" s="39"/>
      <c r="Z233" s="39"/>
      <c r="AA233" s="250"/>
      <c r="AB233" s="70" t="s">
        <v>299</v>
      </c>
      <c r="AC233" s="74"/>
      <c r="AD233" s="74"/>
      <c r="AE233" s="74"/>
      <c r="AF233" s="74"/>
      <c r="AG233" s="74"/>
      <c r="AH233" s="74"/>
    </row>
    <row r="234" spans="1:34" ht="86.25" thickBot="1">
      <c r="A234" s="245" t="s">
        <v>864</v>
      </c>
      <c r="B234" s="7" t="s">
        <v>96</v>
      </c>
      <c r="C234" s="48" t="str">
        <f t="shared" si="9"/>
        <v>COMPROMISO CON LA ORGANIZACION</v>
      </c>
      <c r="D234" s="7" t="s">
        <v>46</v>
      </c>
      <c r="E234" s="48" t="s">
        <v>524</v>
      </c>
      <c r="F234" s="7" t="s">
        <v>865</v>
      </c>
      <c r="G234" s="7" t="s">
        <v>866</v>
      </c>
      <c r="H234" s="7" t="s">
        <v>867</v>
      </c>
      <c r="I234" s="7" t="s">
        <v>868</v>
      </c>
      <c r="J234" s="7" t="s">
        <v>869</v>
      </c>
      <c r="K234" s="7" t="s">
        <v>870</v>
      </c>
      <c r="L234" s="7" t="s">
        <v>894</v>
      </c>
      <c r="M234" s="7" t="s">
        <v>872</v>
      </c>
      <c r="N234" s="7" t="s">
        <v>873</v>
      </c>
      <c r="O234" s="248"/>
      <c r="P234" s="39"/>
      <c r="Q234" s="41"/>
      <c r="R234" s="41"/>
      <c r="S234" s="91" t="s">
        <v>57</v>
      </c>
      <c r="T234" s="39"/>
      <c r="U234" s="39"/>
      <c r="V234" s="39"/>
      <c r="W234" s="39"/>
      <c r="X234" s="39"/>
      <c r="Y234" s="39"/>
      <c r="Z234" s="39"/>
      <c r="AA234" s="250"/>
      <c r="AB234" s="70" t="s">
        <v>299</v>
      </c>
      <c r="AC234" s="74"/>
      <c r="AD234" s="74"/>
      <c r="AE234" s="74"/>
      <c r="AF234" s="74"/>
      <c r="AG234" s="74"/>
      <c r="AH234" s="74"/>
    </row>
    <row r="235" spans="1:34" ht="86.25" thickBot="1">
      <c r="A235" s="245" t="s">
        <v>864</v>
      </c>
      <c r="B235" s="7" t="s">
        <v>96</v>
      </c>
      <c r="C235" s="48" t="str">
        <f t="shared" si="9"/>
        <v>COMPROMISO CON LA ORGANIZACION</v>
      </c>
      <c r="D235" s="7" t="s">
        <v>46</v>
      </c>
      <c r="E235" s="48" t="s">
        <v>524</v>
      </c>
      <c r="F235" s="7" t="s">
        <v>865</v>
      </c>
      <c r="G235" s="7" t="s">
        <v>866</v>
      </c>
      <c r="H235" s="7" t="s">
        <v>867</v>
      </c>
      <c r="I235" s="7" t="s">
        <v>868</v>
      </c>
      <c r="J235" s="7" t="s">
        <v>869</v>
      </c>
      <c r="K235" s="7" t="s">
        <v>870</v>
      </c>
      <c r="L235" s="7" t="s">
        <v>894</v>
      </c>
      <c r="M235" s="7" t="s">
        <v>872</v>
      </c>
      <c r="N235" s="7" t="s">
        <v>873</v>
      </c>
      <c r="O235" s="248"/>
      <c r="P235" s="39"/>
      <c r="Q235" s="41"/>
      <c r="R235" s="41"/>
      <c r="S235" s="91" t="s">
        <v>57</v>
      </c>
      <c r="T235" s="39"/>
      <c r="U235" s="39"/>
      <c r="V235" s="39"/>
      <c r="W235" s="39"/>
      <c r="X235" s="39"/>
      <c r="Y235" s="39"/>
      <c r="Z235" s="39"/>
      <c r="AA235" s="250"/>
      <c r="AB235" s="70" t="s">
        <v>299</v>
      </c>
      <c r="AC235" s="74"/>
      <c r="AD235" s="74"/>
      <c r="AE235" s="74"/>
      <c r="AF235" s="74"/>
      <c r="AG235" s="74"/>
      <c r="AH235" s="74"/>
    </row>
    <row r="236" spans="1:34" ht="86.25" thickBot="1">
      <c r="A236" s="245" t="s">
        <v>864</v>
      </c>
      <c r="B236" s="7" t="s">
        <v>96</v>
      </c>
      <c r="C236" s="48" t="str">
        <f t="shared" si="9"/>
        <v>COMPROMISO CON LA ORGANIZACION</v>
      </c>
      <c r="D236" s="7" t="s">
        <v>46</v>
      </c>
      <c r="E236" s="48" t="s">
        <v>524</v>
      </c>
      <c r="F236" s="7" t="s">
        <v>865</v>
      </c>
      <c r="G236" s="7" t="s">
        <v>866</v>
      </c>
      <c r="H236" s="7" t="s">
        <v>867</v>
      </c>
      <c r="I236" s="7" t="s">
        <v>868</v>
      </c>
      <c r="J236" s="7" t="s">
        <v>869</v>
      </c>
      <c r="K236" s="7" t="s">
        <v>870</v>
      </c>
      <c r="L236" s="7" t="s">
        <v>895</v>
      </c>
      <c r="M236" s="7" t="s">
        <v>872</v>
      </c>
      <c r="N236" s="7" t="s">
        <v>873</v>
      </c>
      <c r="O236" s="248"/>
      <c r="P236" s="39"/>
      <c r="Q236" s="41"/>
      <c r="R236" s="41"/>
      <c r="S236" s="91" t="s">
        <v>57</v>
      </c>
      <c r="T236" s="39"/>
      <c r="U236" s="39"/>
      <c r="V236" s="39"/>
      <c r="W236" s="39"/>
      <c r="X236" s="39"/>
      <c r="Y236" s="39"/>
      <c r="Z236" s="39"/>
      <c r="AA236" s="250"/>
      <c r="AB236" s="70" t="s">
        <v>299</v>
      </c>
      <c r="AC236" s="74"/>
      <c r="AD236" s="74"/>
      <c r="AE236" s="74"/>
      <c r="AF236" s="74"/>
      <c r="AG236" s="74"/>
      <c r="AH236" s="74"/>
    </row>
    <row r="237" spans="1:34" ht="86.25" thickBot="1">
      <c r="A237" s="245" t="s">
        <v>864</v>
      </c>
      <c r="B237" s="7" t="s">
        <v>96</v>
      </c>
      <c r="C237" s="48" t="str">
        <f t="shared" si="9"/>
        <v>COMPROMISO CON LA ORGANIZACION</v>
      </c>
      <c r="D237" s="7" t="s">
        <v>46</v>
      </c>
      <c r="E237" s="48" t="s">
        <v>524</v>
      </c>
      <c r="F237" s="7" t="s">
        <v>865</v>
      </c>
      <c r="G237" s="7" t="s">
        <v>866</v>
      </c>
      <c r="H237" s="7" t="s">
        <v>867</v>
      </c>
      <c r="I237" s="7" t="s">
        <v>868</v>
      </c>
      <c r="J237" s="7" t="s">
        <v>869</v>
      </c>
      <c r="K237" s="7" t="s">
        <v>870</v>
      </c>
      <c r="L237" s="7" t="s">
        <v>896</v>
      </c>
      <c r="M237" s="7" t="s">
        <v>872</v>
      </c>
      <c r="N237" s="7" t="s">
        <v>873</v>
      </c>
      <c r="O237" s="248"/>
      <c r="P237" s="39"/>
      <c r="Q237" s="41"/>
      <c r="R237" s="69"/>
      <c r="S237" s="41"/>
      <c r="T237" s="91" t="s">
        <v>57</v>
      </c>
      <c r="U237" s="39"/>
      <c r="V237" s="39"/>
      <c r="W237" s="39"/>
      <c r="X237" s="39"/>
      <c r="Y237" s="39"/>
      <c r="Z237" s="39"/>
      <c r="AA237" s="250"/>
      <c r="AB237" s="70" t="s">
        <v>318</v>
      </c>
      <c r="AC237" s="74"/>
      <c r="AD237" s="74"/>
      <c r="AE237" s="74"/>
      <c r="AF237" s="74"/>
      <c r="AG237" s="74"/>
      <c r="AH237" s="74"/>
    </row>
    <row r="238" spans="1:34" ht="86.25" thickBot="1">
      <c r="A238" s="245" t="s">
        <v>864</v>
      </c>
      <c r="B238" s="7" t="s">
        <v>96</v>
      </c>
      <c r="C238" s="48" t="str">
        <f t="shared" si="9"/>
        <v>COMPROMISO CON LA ORGANIZACION</v>
      </c>
      <c r="D238" s="7" t="s">
        <v>46</v>
      </c>
      <c r="E238" s="48" t="s">
        <v>524</v>
      </c>
      <c r="F238" s="7" t="s">
        <v>865</v>
      </c>
      <c r="G238" s="7" t="s">
        <v>866</v>
      </c>
      <c r="H238" s="7" t="s">
        <v>867</v>
      </c>
      <c r="I238" s="7" t="s">
        <v>868</v>
      </c>
      <c r="J238" s="7" t="s">
        <v>869</v>
      </c>
      <c r="K238" s="7" t="s">
        <v>870</v>
      </c>
      <c r="L238" s="7" t="s">
        <v>897</v>
      </c>
      <c r="M238" s="7" t="s">
        <v>872</v>
      </c>
      <c r="N238" s="7" t="s">
        <v>873</v>
      </c>
      <c r="O238" s="248"/>
      <c r="P238" s="39"/>
      <c r="Q238" s="39"/>
      <c r="R238" s="69"/>
      <c r="S238" s="41"/>
      <c r="T238" s="91" t="s">
        <v>57</v>
      </c>
      <c r="U238" s="39"/>
      <c r="V238" s="39"/>
      <c r="W238" s="39"/>
      <c r="X238" s="39"/>
      <c r="Y238" s="39"/>
      <c r="Z238" s="39"/>
      <c r="AA238" s="250"/>
      <c r="AB238" s="70" t="s">
        <v>318</v>
      </c>
      <c r="AC238" s="74"/>
      <c r="AD238" s="74"/>
      <c r="AE238" s="74"/>
      <c r="AF238" s="74"/>
      <c r="AG238" s="74"/>
      <c r="AH238" s="74"/>
    </row>
    <row r="239" spans="1:34" ht="86.25" thickBot="1">
      <c r="A239" s="245" t="s">
        <v>864</v>
      </c>
      <c r="B239" s="7" t="s">
        <v>96</v>
      </c>
      <c r="C239" s="48" t="str">
        <f t="shared" si="9"/>
        <v>COMPROMISO CON LA ORGANIZACION</v>
      </c>
      <c r="D239" s="7" t="s">
        <v>46</v>
      </c>
      <c r="E239" s="48" t="s">
        <v>524</v>
      </c>
      <c r="F239" s="7" t="s">
        <v>865</v>
      </c>
      <c r="G239" s="7" t="s">
        <v>866</v>
      </c>
      <c r="H239" s="7" t="s">
        <v>867</v>
      </c>
      <c r="I239" s="7" t="s">
        <v>868</v>
      </c>
      <c r="J239" s="7" t="s">
        <v>869</v>
      </c>
      <c r="K239" s="7" t="s">
        <v>870</v>
      </c>
      <c r="L239" s="7" t="s">
        <v>898</v>
      </c>
      <c r="M239" s="7" t="s">
        <v>872</v>
      </c>
      <c r="N239" s="7" t="s">
        <v>873</v>
      </c>
      <c r="O239" s="248"/>
      <c r="P239" s="39"/>
      <c r="Q239" s="39"/>
      <c r="R239" s="69"/>
      <c r="S239" s="41"/>
      <c r="T239" s="91" t="s">
        <v>57</v>
      </c>
      <c r="U239" s="39"/>
      <c r="V239" s="39"/>
      <c r="W239" s="39"/>
      <c r="X239" s="39"/>
      <c r="Y239" s="39"/>
      <c r="Z239" s="39"/>
      <c r="AA239" s="250"/>
      <c r="AB239" s="70" t="s">
        <v>318</v>
      </c>
      <c r="AC239" s="74"/>
      <c r="AD239" s="74"/>
      <c r="AE239" s="74"/>
      <c r="AF239" s="74"/>
      <c r="AG239" s="74"/>
      <c r="AH239" s="74"/>
    </row>
    <row r="240" spans="1:34" ht="86.25" thickBot="1">
      <c r="A240" s="245" t="s">
        <v>864</v>
      </c>
      <c r="B240" s="7" t="s">
        <v>96</v>
      </c>
      <c r="C240" s="48" t="str">
        <f t="shared" si="9"/>
        <v>COMPROMISO CON LA ORGANIZACION</v>
      </c>
      <c r="D240" s="7" t="s">
        <v>46</v>
      </c>
      <c r="E240" s="48" t="s">
        <v>524</v>
      </c>
      <c r="F240" s="7" t="s">
        <v>865</v>
      </c>
      <c r="G240" s="7" t="s">
        <v>866</v>
      </c>
      <c r="H240" s="7" t="s">
        <v>867</v>
      </c>
      <c r="I240" s="7" t="s">
        <v>868</v>
      </c>
      <c r="J240" s="7" t="s">
        <v>869</v>
      </c>
      <c r="K240" s="7" t="s">
        <v>870</v>
      </c>
      <c r="L240" s="7" t="s">
        <v>899</v>
      </c>
      <c r="M240" s="7" t="s">
        <v>872</v>
      </c>
      <c r="N240" s="7" t="s">
        <v>873</v>
      </c>
      <c r="O240" s="248"/>
      <c r="P240" s="39"/>
      <c r="Q240" s="39"/>
      <c r="R240" s="69"/>
      <c r="S240" s="41"/>
      <c r="T240" s="91" t="s">
        <v>57</v>
      </c>
      <c r="U240" s="39"/>
      <c r="V240" s="39"/>
      <c r="W240" s="39"/>
      <c r="X240" s="39"/>
      <c r="Y240" s="39"/>
      <c r="Z240" s="39"/>
      <c r="AA240" s="250"/>
      <c r="AB240" s="70" t="s">
        <v>318</v>
      </c>
      <c r="AC240" s="74"/>
      <c r="AD240" s="74"/>
      <c r="AE240" s="74"/>
      <c r="AF240" s="74"/>
      <c r="AG240" s="74"/>
      <c r="AH240" s="74"/>
    </row>
    <row r="241" spans="1:34" ht="86.25" thickBot="1">
      <c r="A241" s="245" t="s">
        <v>864</v>
      </c>
      <c r="B241" s="7" t="s">
        <v>96</v>
      </c>
      <c r="C241" s="48" t="str">
        <f t="shared" si="9"/>
        <v>COMPROMISO CON LA ORGANIZACION</v>
      </c>
      <c r="D241" s="7" t="s">
        <v>46</v>
      </c>
      <c r="E241" s="48" t="s">
        <v>524</v>
      </c>
      <c r="F241" s="7" t="s">
        <v>865</v>
      </c>
      <c r="G241" s="7" t="s">
        <v>866</v>
      </c>
      <c r="H241" s="7" t="s">
        <v>867</v>
      </c>
      <c r="I241" s="7" t="s">
        <v>868</v>
      </c>
      <c r="J241" s="7" t="s">
        <v>869</v>
      </c>
      <c r="K241" s="7" t="s">
        <v>870</v>
      </c>
      <c r="L241" s="7" t="s">
        <v>900</v>
      </c>
      <c r="M241" s="7" t="s">
        <v>872</v>
      </c>
      <c r="N241" s="7" t="s">
        <v>873</v>
      </c>
      <c r="O241" s="248"/>
      <c r="P241" s="39"/>
      <c r="Q241" s="39"/>
      <c r="R241" s="69"/>
      <c r="S241" s="41"/>
      <c r="T241" s="91" t="s">
        <v>57</v>
      </c>
      <c r="U241" s="39"/>
      <c r="V241" s="39"/>
      <c r="W241" s="39"/>
      <c r="X241" s="39"/>
      <c r="Y241" s="39"/>
      <c r="Z241" s="39"/>
      <c r="AA241" s="250"/>
      <c r="AB241" s="70" t="s">
        <v>318</v>
      </c>
      <c r="AC241" s="74"/>
      <c r="AD241" s="74"/>
      <c r="AE241" s="74"/>
      <c r="AF241" s="74"/>
      <c r="AG241" s="74"/>
      <c r="AH241" s="74"/>
    </row>
    <row r="242" spans="1:34" ht="86.25" thickBot="1">
      <c r="A242" s="245" t="s">
        <v>864</v>
      </c>
      <c r="B242" s="7" t="s">
        <v>96</v>
      </c>
      <c r="C242" s="48" t="str">
        <f t="shared" si="9"/>
        <v>COMPROMISO CON LA ORGANIZACION</v>
      </c>
      <c r="D242" s="7" t="s">
        <v>46</v>
      </c>
      <c r="E242" s="48" t="s">
        <v>524</v>
      </c>
      <c r="F242" s="7" t="s">
        <v>865</v>
      </c>
      <c r="G242" s="7" t="s">
        <v>866</v>
      </c>
      <c r="H242" s="7" t="s">
        <v>867</v>
      </c>
      <c r="I242" s="7" t="s">
        <v>868</v>
      </c>
      <c r="J242" s="7" t="s">
        <v>869</v>
      </c>
      <c r="K242" s="7" t="s">
        <v>870</v>
      </c>
      <c r="L242" s="7" t="s">
        <v>901</v>
      </c>
      <c r="M242" s="7" t="s">
        <v>872</v>
      </c>
      <c r="N242" s="7" t="s">
        <v>873</v>
      </c>
      <c r="O242" s="248"/>
      <c r="P242" s="39"/>
      <c r="Q242" s="39"/>
      <c r="R242" s="39"/>
      <c r="S242" s="41"/>
      <c r="T242" s="39"/>
      <c r="U242" s="91" t="s">
        <v>57</v>
      </c>
      <c r="V242" s="39"/>
      <c r="W242" s="39"/>
      <c r="X242" s="39"/>
      <c r="Y242" s="39"/>
      <c r="Z242" s="39"/>
      <c r="AA242" s="250"/>
      <c r="AB242" s="70" t="s">
        <v>352</v>
      </c>
      <c r="AC242" s="74"/>
      <c r="AD242" s="74"/>
      <c r="AE242" s="74"/>
      <c r="AF242" s="74"/>
      <c r="AG242" s="74"/>
      <c r="AH242" s="74"/>
    </row>
    <row r="243" spans="1:34" ht="86.25" thickBot="1">
      <c r="A243" s="245" t="s">
        <v>864</v>
      </c>
      <c r="B243" s="7" t="s">
        <v>96</v>
      </c>
      <c r="C243" s="48" t="str">
        <f t="shared" si="9"/>
        <v>COMPROMISO CON LA ORGANIZACION</v>
      </c>
      <c r="D243" s="7" t="s">
        <v>46</v>
      </c>
      <c r="E243" s="48" t="s">
        <v>524</v>
      </c>
      <c r="F243" s="7" t="s">
        <v>865</v>
      </c>
      <c r="G243" s="7" t="s">
        <v>866</v>
      </c>
      <c r="H243" s="7" t="s">
        <v>867</v>
      </c>
      <c r="I243" s="7" t="s">
        <v>868</v>
      </c>
      <c r="J243" s="7" t="s">
        <v>869</v>
      </c>
      <c r="K243" s="7" t="s">
        <v>870</v>
      </c>
      <c r="L243" s="7" t="s">
        <v>902</v>
      </c>
      <c r="M243" s="7" t="s">
        <v>872</v>
      </c>
      <c r="N243" s="7" t="s">
        <v>873</v>
      </c>
      <c r="O243" s="248"/>
      <c r="P243" s="39"/>
      <c r="Q243" s="39"/>
      <c r="R243" s="39"/>
      <c r="S243" s="41"/>
      <c r="T243" s="39"/>
      <c r="U243" s="91" t="s">
        <v>57</v>
      </c>
      <c r="V243" s="39"/>
      <c r="W243" s="39"/>
      <c r="X243" s="39"/>
      <c r="Y243" s="39"/>
      <c r="Z243" s="39"/>
      <c r="AA243" s="250"/>
      <c r="AB243" s="70" t="s">
        <v>352</v>
      </c>
      <c r="AC243" s="74"/>
      <c r="AD243" s="74"/>
      <c r="AE243" s="74"/>
      <c r="AF243" s="74"/>
      <c r="AG243" s="74"/>
      <c r="AH243" s="74"/>
    </row>
    <row r="244" spans="1:34" ht="86.25" thickBot="1">
      <c r="A244" s="245" t="s">
        <v>864</v>
      </c>
      <c r="B244" s="7" t="s">
        <v>96</v>
      </c>
      <c r="C244" s="48" t="str">
        <f t="shared" si="9"/>
        <v>COMPROMISO CON LA ORGANIZACION</v>
      </c>
      <c r="D244" s="7" t="s">
        <v>46</v>
      </c>
      <c r="E244" s="48" t="s">
        <v>524</v>
      </c>
      <c r="F244" s="7" t="s">
        <v>865</v>
      </c>
      <c r="G244" s="7" t="s">
        <v>866</v>
      </c>
      <c r="H244" s="7" t="s">
        <v>867</v>
      </c>
      <c r="I244" s="7" t="s">
        <v>868</v>
      </c>
      <c r="J244" s="7" t="s">
        <v>869</v>
      </c>
      <c r="K244" s="7" t="s">
        <v>870</v>
      </c>
      <c r="L244" s="7" t="s">
        <v>903</v>
      </c>
      <c r="M244" s="7" t="s">
        <v>872</v>
      </c>
      <c r="N244" s="7" t="s">
        <v>873</v>
      </c>
      <c r="O244" s="248"/>
      <c r="P244" s="39"/>
      <c r="Q244" s="39"/>
      <c r="R244" s="39"/>
      <c r="S244" s="41"/>
      <c r="T244" s="39"/>
      <c r="U244" s="91" t="s">
        <v>57</v>
      </c>
      <c r="V244" s="39"/>
      <c r="W244" s="39"/>
      <c r="X244" s="39"/>
      <c r="Y244" s="39"/>
      <c r="Z244" s="39"/>
      <c r="AA244" s="250"/>
      <c r="AB244" s="70" t="s">
        <v>352</v>
      </c>
      <c r="AC244" s="74"/>
      <c r="AD244" s="74"/>
      <c r="AE244" s="74"/>
      <c r="AF244" s="74"/>
      <c r="AG244" s="74"/>
      <c r="AH244" s="74"/>
    </row>
    <row r="245" spans="1:34" ht="86.25" thickBot="1">
      <c r="A245" s="245" t="s">
        <v>864</v>
      </c>
      <c r="B245" s="7" t="s">
        <v>96</v>
      </c>
      <c r="C245" s="48" t="str">
        <f t="shared" si="9"/>
        <v>COMPROMISO CON LA ORGANIZACION</v>
      </c>
      <c r="D245" s="7" t="s">
        <v>46</v>
      </c>
      <c r="E245" s="48" t="s">
        <v>524</v>
      </c>
      <c r="F245" s="7" t="s">
        <v>865</v>
      </c>
      <c r="G245" s="7" t="s">
        <v>866</v>
      </c>
      <c r="H245" s="7" t="s">
        <v>867</v>
      </c>
      <c r="I245" s="7" t="s">
        <v>868</v>
      </c>
      <c r="J245" s="7" t="s">
        <v>869</v>
      </c>
      <c r="K245" s="7" t="s">
        <v>870</v>
      </c>
      <c r="L245" s="7" t="s">
        <v>904</v>
      </c>
      <c r="M245" s="7" t="s">
        <v>872</v>
      </c>
      <c r="N245" s="7" t="s">
        <v>873</v>
      </c>
      <c r="O245" s="248"/>
      <c r="P245" s="39"/>
      <c r="Q245" s="39"/>
      <c r="R245" s="39"/>
      <c r="S245" s="41"/>
      <c r="T245" s="39"/>
      <c r="U245" s="91" t="s">
        <v>57</v>
      </c>
      <c r="V245" s="39"/>
      <c r="W245" s="39"/>
      <c r="X245" s="39"/>
      <c r="Y245" s="39"/>
      <c r="Z245" s="39"/>
      <c r="AA245" s="250"/>
      <c r="AB245" s="70" t="s">
        <v>352</v>
      </c>
      <c r="AC245" s="74"/>
      <c r="AD245" s="74"/>
      <c r="AE245" s="74"/>
      <c r="AF245" s="74"/>
      <c r="AG245" s="74"/>
      <c r="AH245" s="74"/>
    </row>
    <row r="246" spans="1:34" ht="86.25" thickBot="1">
      <c r="A246" s="245" t="s">
        <v>864</v>
      </c>
      <c r="B246" s="7" t="s">
        <v>96</v>
      </c>
      <c r="C246" s="48" t="str">
        <f t="shared" si="9"/>
        <v>COMPROMISO CON LA ORGANIZACION</v>
      </c>
      <c r="D246" s="7" t="s">
        <v>46</v>
      </c>
      <c r="E246" s="48" t="s">
        <v>524</v>
      </c>
      <c r="F246" s="7" t="s">
        <v>865</v>
      </c>
      <c r="G246" s="7" t="s">
        <v>866</v>
      </c>
      <c r="H246" s="7" t="s">
        <v>867</v>
      </c>
      <c r="I246" s="7" t="s">
        <v>868</v>
      </c>
      <c r="J246" s="7" t="s">
        <v>869</v>
      </c>
      <c r="K246" s="7" t="s">
        <v>870</v>
      </c>
      <c r="L246" s="7" t="s">
        <v>905</v>
      </c>
      <c r="M246" s="7" t="s">
        <v>872</v>
      </c>
      <c r="N246" s="7" t="s">
        <v>873</v>
      </c>
      <c r="O246" s="248"/>
      <c r="P246" s="39"/>
      <c r="Q246" s="39"/>
      <c r="R246" s="39"/>
      <c r="S246" s="41"/>
      <c r="T246" s="69"/>
      <c r="U246" s="39"/>
      <c r="V246" s="91" t="s">
        <v>57</v>
      </c>
      <c r="W246" s="39"/>
      <c r="X246" s="39"/>
      <c r="Y246" s="39"/>
      <c r="Z246" s="39"/>
      <c r="AA246" s="250"/>
      <c r="AB246" s="70" t="s">
        <v>308</v>
      </c>
      <c r="AC246" s="74"/>
      <c r="AD246" s="74"/>
      <c r="AE246" s="74"/>
      <c r="AF246" s="74"/>
      <c r="AG246" s="74"/>
      <c r="AH246" s="74"/>
    </row>
    <row r="247" spans="1:34" ht="86.25" thickBot="1">
      <c r="A247" s="245" t="s">
        <v>864</v>
      </c>
      <c r="B247" s="7" t="s">
        <v>96</v>
      </c>
      <c r="C247" s="48" t="str">
        <f t="shared" si="9"/>
        <v>COMPROMISO CON LA ORGANIZACION</v>
      </c>
      <c r="D247" s="7" t="s">
        <v>46</v>
      </c>
      <c r="E247" s="48" t="s">
        <v>524</v>
      </c>
      <c r="F247" s="7" t="s">
        <v>865</v>
      </c>
      <c r="G247" s="7" t="s">
        <v>866</v>
      </c>
      <c r="H247" s="7" t="s">
        <v>867</v>
      </c>
      <c r="I247" s="7" t="s">
        <v>868</v>
      </c>
      <c r="J247" s="7" t="s">
        <v>869</v>
      </c>
      <c r="K247" s="7" t="s">
        <v>870</v>
      </c>
      <c r="L247" s="7" t="s">
        <v>906</v>
      </c>
      <c r="M247" s="7" t="s">
        <v>872</v>
      </c>
      <c r="N247" s="7" t="s">
        <v>873</v>
      </c>
      <c r="O247" s="248"/>
      <c r="P247" s="39"/>
      <c r="Q247" s="39"/>
      <c r="R247" s="39"/>
      <c r="S247" s="41"/>
      <c r="T247" s="69"/>
      <c r="U247" s="39"/>
      <c r="V247" s="91" t="s">
        <v>57</v>
      </c>
      <c r="W247" s="39"/>
      <c r="X247" s="39"/>
      <c r="Y247" s="39"/>
      <c r="Z247" s="39"/>
      <c r="AA247" s="250"/>
      <c r="AB247" s="70" t="s">
        <v>308</v>
      </c>
      <c r="AC247" s="74"/>
      <c r="AD247" s="74"/>
      <c r="AE247" s="74"/>
      <c r="AF247" s="74"/>
      <c r="AG247" s="74"/>
      <c r="AH247" s="74"/>
    </row>
    <row r="248" spans="1:34" ht="86.25" thickBot="1">
      <c r="A248" s="245" t="s">
        <v>864</v>
      </c>
      <c r="B248" s="7" t="s">
        <v>96</v>
      </c>
      <c r="C248" s="48" t="str">
        <f t="shared" si="9"/>
        <v>COMPROMISO CON LA ORGANIZACION</v>
      </c>
      <c r="D248" s="7" t="s">
        <v>46</v>
      </c>
      <c r="E248" s="48" t="s">
        <v>524</v>
      </c>
      <c r="F248" s="7" t="s">
        <v>865</v>
      </c>
      <c r="G248" s="7" t="s">
        <v>866</v>
      </c>
      <c r="H248" s="7" t="s">
        <v>867</v>
      </c>
      <c r="I248" s="7" t="s">
        <v>868</v>
      </c>
      <c r="J248" s="7" t="s">
        <v>869</v>
      </c>
      <c r="K248" s="7" t="s">
        <v>870</v>
      </c>
      <c r="L248" s="7" t="s">
        <v>907</v>
      </c>
      <c r="M248" s="7" t="s">
        <v>872</v>
      </c>
      <c r="N248" s="7" t="s">
        <v>873</v>
      </c>
      <c r="O248" s="248"/>
      <c r="P248" s="39"/>
      <c r="Q248" s="39"/>
      <c r="R248" s="39"/>
      <c r="S248" s="41"/>
      <c r="T248" s="69"/>
      <c r="U248" s="39"/>
      <c r="V248" s="91" t="s">
        <v>57</v>
      </c>
      <c r="W248" s="39"/>
      <c r="X248" s="39"/>
      <c r="Y248" s="39"/>
      <c r="Z248" s="39"/>
      <c r="AA248" s="250"/>
      <c r="AB248" s="70" t="s">
        <v>308</v>
      </c>
      <c r="AC248" s="74"/>
      <c r="AD248" s="74"/>
      <c r="AE248" s="74"/>
      <c r="AF248" s="74"/>
      <c r="AG248" s="74"/>
      <c r="AH248" s="74"/>
    </row>
    <row r="249" spans="1:34" ht="86.25" thickBot="1">
      <c r="A249" s="245" t="s">
        <v>864</v>
      </c>
      <c r="B249" s="7" t="s">
        <v>96</v>
      </c>
      <c r="C249" s="48" t="str">
        <f t="shared" si="9"/>
        <v>COMPROMISO CON LA ORGANIZACION</v>
      </c>
      <c r="D249" s="7" t="s">
        <v>46</v>
      </c>
      <c r="E249" s="48" t="s">
        <v>524</v>
      </c>
      <c r="F249" s="7" t="s">
        <v>875</v>
      </c>
      <c r="G249" s="7" t="s">
        <v>876</v>
      </c>
      <c r="H249" s="7" t="s">
        <v>867</v>
      </c>
      <c r="I249" s="7" t="s">
        <v>877</v>
      </c>
      <c r="J249" s="7" t="s">
        <v>878</v>
      </c>
      <c r="K249" s="7" t="s">
        <v>879</v>
      </c>
      <c r="L249" s="7" t="s">
        <v>880</v>
      </c>
      <c r="M249" s="7" t="s">
        <v>872</v>
      </c>
      <c r="N249" s="7" t="s">
        <v>873</v>
      </c>
      <c r="O249" s="248"/>
      <c r="P249" s="39"/>
      <c r="Q249" s="39"/>
      <c r="R249" s="39"/>
      <c r="S249" s="41"/>
      <c r="T249" s="69"/>
      <c r="U249" s="39"/>
      <c r="V249" s="91" t="s">
        <v>57</v>
      </c>
      <c r="W249" s="39"/>
      <c r="X249" s="39"/>
      <c r="Y249" s="39"/>
      <c r="Z249" s="39"/>
      <c r="AA249" s="250"/>
      <c r="AB249" s="70" t="s">
        <v>308</v>
      </c>
      <c r="AC249" s="74"/>
      <c r="AD249" s="74"/>
      <c r="AE249" s="74"/>
      <c r="AF249" s="74"/>
      <c r="AG249" s="74"/>
      <c r="AH249" s="74"/>
    </row>
    <row r="250" spans="1:34" ht="86.25" thickBot="1">
      <c r="A250" s="245" t="s">
        <v>864</v>
      </c>
      <c r="B250" s="7" t="s">
        <v>96</v>
      </c>
      <c r="C250" s="48" t="str">
        <f t="shared" si="9"/>
        <v>COMPROMISO CON LA ORGANIZACION</v>
      </c>
      <c r="D250" s="7" t="s">
        <v>46</v>
      </c>
      <c r="E250" s="48" t="s">
        <v>524</v>
      </c>
      <c r="F250" s="7" t="s">
        <v>875</v>
      </c>
      <c r="G250" s="7" t="s">
        <v>876</v>
      </c>
      <c r="H250" s="7" t="s">
        <v>867</v>
      </c>
      <c r="I250" s="7" t="s">
        <v>877</v>
      </c>
      <c r="J250" s="7" t="s">
        <v>878</v>
      </c>
      <c r="K250" s="7" t="s">
        <v>879</v>
      </c>
      <c r="L250" s="7" t="s">
        <v>908</v>
      </c>
      <c r="M250" s="7" t="s">
        <v>872</v>
      </c>
      <c r="N250" s="7" t="s">
        <v>873</v>
      </c>
      <c r="O250" s="248"/>
      <c r="P250" s="39"/>
      <c r="Q250" s="39"/>
      <c r="R250" s="39"/>
      <c r="S250" s="41"/>
      <c r="T250" s="39"/>
      <c r="U250" s="41"/>
      <c r="V250" s="39"/>
      <c r="W250" s="91" t="s">
        <v>57</v>
      </c>
      <c r="X250" s="39"/>
      <c r="Y250" s="39"/>
      <c r="Z250" s="39"/>
      <c r="AA250" s="250"/>
      <c r="AB250" s="70" t="s">
        <v>327</v>
      </c>
      <c r="AC250" s="74"/>
      <c r="AD250" s="74"/>
      <c r="AE250" s="74"/>
      <c r="AF250" s="74"/>
      <c r="AG250" s="74"/>
      <c r="AH250" s="74"/>
    </row>
    <row r="251" spans="1:34" ht="86.25" thickBot="1">
      <c r="A251" s="245" t="s">
        <v>864</v>
      </c>
      <c r="B251" s="7" t="s">
        <v>96</v>
      </c>
      <c r="C251" s="48" t="str">
        <f t="shared" si="9"/>
        <v>COMPROMISO CON LA ORGANIZACION</v>
      </c>
      <c r="D251" s="7" t="s">
        <v>46</v>
      </c>
      <c r="E251" s="48" t="s">
        <v>524</v>
      </c>
      <c r="F251" s="7" t="s">
        <v>875</v>
      </c>
      <c r="G251" s="7" t="s">
        <v>876</v>
      </c>
      <c r="H251" s="7" t="s">
        <v>867</v>
      </c>
      <c r="I251" s="7" t="s">
        <v>877</v>
      </c>
      <c r="J251" s="7" t="s">
        <v>878</v>
      </c>
      <c r="K251" s="7" t="s">
        <v>879</v>
      </c>
      <c r="L251" s="7" t="s">
        <v>909</v>
      </c>
      <c r="M251" s="7" t="s">
        <v>872</v>
      </c>
      <c r="N251" s="7" t="s">
        <v>873</v>
      </c>
      <c r="O251" s="248"/>
      <c r="P251" s="39"/>
      <c r="Q251" s="39"/>
      <c r="R251" s="39"/>
      <c r="S251" s="41"/>
      <c r="T251" s="39"/>
      <c r="U251" s="41"/>
      <c r="V251" s="39"/>
      <c r="W251" s="91" t="s">
        <v>57</v>
      </c>
      <c r="X251" s="39"/>
      <c r="Y251" s="39"/>
      <c r="Z251" s="39"/>
      <c r="AA251" s="250"/>
      <c r="AB251" s="70" t="s">
        <v>327</v>
      </c>
      <c r="AC251" s="74"/>
      <c r="AD251" s="74"/>
      <c r="AE251" s="74"/>
      <c r="AF251" s="74"/>
      <c r="AG251" s="74"/>
      <c r="AH251" s="74"/>
    </row>
    <row r="252" spans="1:34" ht="86.25" thickBot="1">
      <c r="A252" s="245" t="s">
        <v>864</v>
      </c>
      <c r="B252" s="7" t="s">
        <v>96</v>
      </c>
      <c r="C252" s="48" t="str">
        <f t="shared" si="9"/>
        <v>COMPROMISO CON LA ORGANIZACION</v>
      </c>
      <c r="D252" s="7" t="s">
        <v>46</v>
      </c>
      <c r="E252" s="48" t="s">
        <v>524</v>
      </c>
      <c r="F252" s="7" t="s">
        <v>875</v>
      </c>
      <c r="G252" s="7" t="s">
        <v>876</v>
      </c>
      <c r="H252" s="7" t="s">
        <v>867</v>
      </c>
      <c r="I252" s="7" t="s">
        <v>877</v>
      </c>
      <c r="J252" s="7" t="s">
        <v>878</v>
      </c>
      <c r="K252" s="7" t="s">
        <v>879</v>
      </c>
      <c r="L252" s="7" t="s">
        <v>910</v>
      </c>
      <c r="M252" s="7" t="s">
        <v>872</v>
      </c>
      <c r="N252" s="7" t="s">
        <v>873</v>
      </c>
      <c r="O252" s="248"/>
      <c r="P252" s="39"/>
      <c r="Q252" s="39"/>
      <c r="R252" s="39"/>
      <c r="S252" s="41"/>
      <c r="T252" s="39"/>
      <c r="U252" s="41"/>
      <c r="V252" s="39"/>
      <c r="W252" s="91" t="s">
        <v>57</v>
      </c>
      <c r="X252" s="39"/>
      <c r="Y252" s="39"/>
      <c r="Z252" s="39"/>
      <c r="AA252" s="250"/>
      <c r="AB252" s="70" t="s">
        <v>327</v>
      </c>
      <c r="AC252" s="74"/>
      <c r="AD252" s="74"/>
      <c r="AE252" s="74"/>
      <c r="AF252" s="74"/>
      <c r="AG252" s="74"/>
      <c r="AH252" s="74"/>
    </row>
    <row r="253" spans="1:34" ht="86.25" thickBot="1">
      <c r="A253" s="245" t="s">
        <v>864</v>
      </c>
      <c r="B253" s="7" t="s">
        <v>96</v>
      </c>
      <c r="C253" s="48" t="str">
        <f t="shared" si="9"/>
        <v>COMPROMISO CON LA ORGANIZACION</v>
      </c>
      <c r="D253" s="7" t="s">
        <v>46</v>
      </c>
      <c r="E253" s="48" t="s">
        <v>524</v>
      </c>
      <c r="F253" s="7" t="s">
        <v>875</v>
      </c>
      <c r="G253" s="7" t="s">
        <v>876</v>
      </c>
      <c r="H253" s="7" t="s">
        <v>867</v>
      </c>
      <c r="I253" s="7" t="s">
        <v>877</v>
      </c>
      <c r="J253" s="7" t="s">
        <v>878</v>
      </c>
      <c r="K253" s="7" t="s">
        <v>879</v>
      </c>
      <c r="L253" s="7" t="s">
        <v>911</v>
      </c>
      <c r="M253" s="7" t="s">
        <v>872</v>
      </c>
      <c r="N253" s="7" t="s">
        <v>873</v>
      </c>
      <c r="O253" s="248"/>
      <c r="P253" s="39"/>
      <c r="Q253" s="39"/>
      <c r="R253" s="39"/>
      <c r="S253" s="41"/>
      <c r="T253" s="39"/>
      <c r="U253" s="41"/>
      <c r="V253" s="39"/>
      <c r="W253" s="91" t="s">
        <v>57</v>
      </c>
      <c r="X253" s="39"/>
      <c r="Y253" s="39"/>
      <c r="Z253" s="39"/>
      <c r="AA253" s="250"/>
      <c r="AB253" s="70" t="s">
        <v>327</v>
      </c>
      <c r="AC253" s="74"/>
      <c r="AD253" s="74"/>
      <c r="AE253" s="74"/>
      <c r="AF253" s="74"/>
      <c r="AG253" s="74"/>
      <c r="AH253" s="74"/>
    </row>
    <row r="254" spans="1:34" ht="86.25" thickBot="1">
      <c r="A254" s="245" t="s">
        <v>864</v>
      </c>
      <c r="B254" s="7" t="s">
        <v>96</v>
      </c>
      <c r="C254" s="48" t="str">
        <f t="shared" si="9"/>
        <v>COMPROMISO CON LA ORGANIZACION</v>
      </c>
      <c r="D254" s="7" t="s">
        <v>46</v>
      </c>
      <c r="E254" s="48" t="s">
        <v>524</v>
      </c>
      <c r="F254" s="7" t="s">
        <v>875</v>
      </c>
      <c r="G254" s="7" t="s">
        <v>876</v>
      </c>
      <c r="H254" s="7" t="s">
        <v>867</v>
      </c>
      <c r="I254" s="7" t="s">
        <v>877</v>
      </c>
      <c r="J254" s="7" t="s">
        <v>878</v>
      </c>
      <c r="K254" s="7" t="s">
        <v>879</v>
      </c>
      <c r="L254" s="7" t="s">
        <v>912</v>
      </c>
      <c r="M254" s="7" t="s">
        <v>872</v>
      </c>
      <c r="N254" s="7" t="s">
        <v>873</v>
      </c>
      <c r="O254" s="248"/>
      <c r="P254" s="39"/>
      <c r="Q254" s="39"/>
      <c r="R254" s="39"/>
      <c r="S254" s="41"/>
      <c r="T254" s="39"/>
      <c r="U254" s="41"/>
      <c r="V254" s="39"/>
      <c r="W254" s="91" t="s">
        <v>57</v>
      </c>
      <c r="X254" s="39"/>
      <c r="Y254" s="39"/>
      <c r="Z254" s="39"/>
      <c r="AA254" s="250"/>
      <c r="AB254" s="70" t="s">
        <v>327</v>
      </c>
      <c r="AC254" s="74"/>
      <c r="AD254" s="74"/>
      <c r="AE254" s="74"/>
      <c r="AF254" s="74"/>
      <c r="AG254" s="74"/>
      <c r="AH254" s="74"/>
    </row>
    <row r="255" spans="1:34" ht="86.25" thickBot="1">
      <c r="A255" s="245" t="s">
        <v>864</v>
      </c>
      <c r="B255" s="7" t="s">
        <v>96</v>
      </c>
      <c r="C255" s="48" t="str">
        <f t="shared" si="9"/>
        <v>COMPROMISO CON LA ORGANIZACION</v>
      </c>
      <c r="D255" s="7" t="s">
        <v>46</v>
      </c>
      <c r="E255" s="48" t="s">
        <v>524</v>
      </c>
      <c r="F255" s="7" t="s">
        <v>875</v>
      </c>
      <c r="G255" s="7" t="s">
        <v>876</v>
      </c>
      <c r="H255" s="7" t="s">
        <v>867</v>
      </c>
      <c r="I255" s="7" t="s">
        <v>877</v>
      </c>
      <c r="J255" s="7" t="s">
        <v>878</v>
      </c>
      <c r="K255" s="7" t="s">
        <v>879</v>
      </c>
      <c r="L255" s="7" t="s">
        <v>913</v>
      </c>
      <c r="M255" s="7" t="s">
        <v>872</v>
      </c>
      <c r="N255" s="7" t="s">
        <v>873</v>
      </c>
      <c r="O255" s="248"/>
      <c r="P255" s="39"/>
      <c r="Q255" s="39"/>
      <c r="R255" s="39"/>
      <c r="S255" s="41"/>
      <c r="T255" s="39"/>
      <c r="U255" s="39"/>
      <c r="V255" s="69"/>
      <c r="W255" s="39"/>
      <c r="X255" s="91" t="s">
        <v>57</v>
      </c>
      <c r="Y255" s="39"/>
      <c r="Z255" s="39"/>
      <c r="AA255" s="250"/>
      <c r="AB255" s="70" t="s">
        <v>612</v>
      </c>
      <c r="AC255" s="74"/>
      <c r="AD255" s="74"/>
      <c r="AE255" s="74"/>
      <c r="AF255" s="74"/>
      <c r="AG255" s="74"/>
      <c r="AH255" s="74"/>
    </row>
    <row r="256" spans="1:34" ht="86.25" thickBot="1">
      <c r="A256" s="245" t="s">
        <v>864</v>
      </c>
      <c r="B256" s="7" t="s">
        <v>96</v>
      </c>
      <c r="C256" s="48" t="str">
        <f t="shared" si="9"/>
        <v>COMPROMISO CON LA ORGANIZACION</v>
      </c>
      <c r="D256" s="7" t="s">
        <v>46</v>
      </c>
      <c r="E256" s="48" t="s">
        <v>524</v>
      </c>
      <c r="F256" s="7" t="s">
        <v>875</v>
      </c>
      <c r="G256" s="7" t="s">
        <v>876</v>
      </c>
      <c r="H256" s="7" t="s">
        <v>867</v>
      </c>
      <c r="I256" s="7" t="s">
        <v>877</v>
      </c>
      <c r="J256" s="7" t="s">
        <v>878</v>
      </c>
      <c r="K256" s="7" t="s">
        <v>879</v>
      </c>
      <c r="L256" s="7" t="s">
        <v>914</v>
      </c>
      <c r="M256" s="7" t="s">
        <v>872</v>
      </c>
      <c r="N256" s="7" t="s">
        <v>873</v>
      </c>
      <c r="O256" s="248"/>
      <c r="P256" s="39"/>
      <c r="Q256" s="39"/>
      <c r="R256" s="39"/>
      <c r="S256" s="41"/>
      <c r="T256" s="39"/>
      <c r="U256" s="39"/>
      <c r="V256" s="69"/>
      <c r="W256" s="39"/>
      <c r="X256" s="91" t="s">
        <v>57</v>
      </c>
      <c r="Y256" s="39"/>
      <c r="Z256" s="39"/>
      <c r="AA256" s="250"/>
      <c r="AB256" s="70" t="s">
        <v>612</v>
      </c>
      <c r="AC256" s="74"/>
      <c r="AD256" s="74"/>
      <c r="AE256" s="74"/>
      <c r="AF256" s="74"/>
      <c r="AG256" s="74"/>
      <c r="AH256" s="74"/>
    </row>
    <row r="257" spans="1:34" ht="86.25" thickBot="1">
      <c r="A257" s="245" t="s">
        <v>864</v>
      </c>
      <c r="B257" s="7" t="s">
        <v>96</v>
      </c>
      <c r="C257" s="48" t="str">
        <f t="shared" si="9"/>
        <v>COMPROMISO CON LA ORGANIZACION</v>
      </c>
      <c r="D257" s="7" t="s">
        <v>46</v>
      </c>
      <c r="E257" s="48" t="s">
        <v>524</v>
      </c>
      <c r="F257" s="7" t="s">
        <v>875</v>
      </c>
      <c r="G257" s="7" t="s">
        <v>876</v>
      </c>
      <c r="H257" s="7" t="s">
        <v>867</v>
      </c>
      <c r="I257" s="7" t="s">
        <v>877</v>
      </c>
      <c r="J257" s="7" t="s">
        <v>878</v>
      </c>
      <c r="K257" s="7" t="s">
        <v>879</v>
      </c>
      <c r="L257" s="7" t="s">
        <v>915</v>
      </c>
      <c r="M257" s="7" t="s">
        <v>872</v>
      </c>
      <c r="N257" s="7" t="s">
        <v>873</v>
      </c>
      <c r="O257" s="248"/>
      <c r="P257" s="39"/>
      <c r="Q257" s="39"/>
      <c r="R257" s="39"/>
      <c r="S257" s="41"/>
      <c r="T257" s="39"/>
      <c r="U257" s="39"/>
      <c r="V257" s="69"/>
      <c r="W257" s="39"/>
      <c r="X257" s="91" t="s">
        <v>57</v>
      </c>
      <c r="Y257" s="39"/>
      <c r="Z257" s="39"/>
      <c r="AA257" s="250"/>
      <c r="AB257" s="70" t="s">
        <v>612</v>
      </c>
      <c r="AC257" s="74"/>
      <c r="AD257" s="74"/>
      <c r="AE257" s="74"/>
      <c r="AF257" s="74"/>
      <c r="AG257" s="74"/>
      <c r="AH257" s="74"/>
    </row>
    <row r="258" spans="1:34" ht="86.25" thickBot="1">
      <c r="A258" s="245" t="s">
        <v>864</v>
      </c>
      <c r="B258" s="7" t="s">
        <v>96</v>
      </c>
      <c r="C258" s="48" t="str">
        <f t="shared" si="9"/>
        <v>COMPROMISO CON LA ORGANIZACION</v>
      </c>
      <c r="D258" s="7" t="s">
        <v>46</v>
      </c>
      <c r="E258" s="48" t="s">
        <v>524</v>
      </c>
      <c r="F258" s="7" t="s">
        <v>875</v>
      </c>
      <c r="G258" s="7" t="s">
        <v>876</v>
      </c>
      <c r="H258" s="7" t="s">
        <v>867</v>
      </c>
      <c r="I258" s="7" t="s">
        <v>877</v>
      </c>
      <c r="J258" s="7" t="s">
        <v>878</v>
      </c>
      <c r="K258" s="7" t="s">
        <v>879</v>
      </c>
      <c r="L258" s="7" t="s">
        <v>916</v>
      </c>
      <c r="M258" s="7" t="s">
        <v>872</v>
      </c>
      <c r="N258" s="7" t="s">
        <v>873</v>
      </c>
      <c r="O258" s="248"/>
      <c r="P258" s="39"/>
      <c r="Q258" s="39"/>
      <c r="R258" s="39"/>
      <c r="S258" s="41"/>
      <c r="T258" s="39"/>
      <c r="U258" s="39"/>
      <c r="V258" s="69"/>
      <c r="W258" s="39"/>
      <c r="X258" s="91" t="s">
        <v>57</v>
      </c>
      <c r="Y258" s="39"/>
      <c r="Z258" s="39"/>
      <c r="AA258" s="250"/>
      <c r="AB258" s="70" t="s">
        <v>612</v>
      </c>
      <c r="AC258" s="74"/>
      <c r="AD258" s="74"/>
      <c r="AE258" s="74"/>
      <c r="AF258" s="74"/>
      <c r="AG258" s="74"/>
      <c r="AH258" s="74"/>
    </row>
    <row r="259" spans="1:34" ht="86.25" thickBot="1">
      <c r="A259" s="245" t="s">
        <v>864</v>
      </c>
      <c r="B259" s="7" t="s">
        <v>96</v>
      </c>
      <c r="C259" s="48" t="str">
        <f t="shared" si="9"/>
        <v>COMPROMISO CON LA ORGANIZACION</v>
      </c>
      <c r="D259" s="7" t="s">
        <v>46</v>
      </c>
      <c r="E259" s="48" t="s">
        <v>524</v>
      </c>
      <c r="F259" s="7" t="s">
        <v>875</v>
      </c>
      <c r="G259" s="7" t="s">
        <v>876</v>
      </c>
      <c r="H259" s="7" t="s">
        <v>867</v>
      </c>
      <c r="I259" s="7" t="s">
        <v>877</v>
      </c>
      <c r="J259" s="7" t="s">
        <v>878</v>
      </c>
      <c r="K259" s="7" t="s">
        <v>879</v>
      </c>
      <c r="L259" s="7" t="s">
        <v>917</v>
      </c>
      <c r="M259" s="7" t="s">
        <v>872</v>
      </c>
      <c r="N259" s="7" t="s">
        <v>873</v>
      </c>
      <c r="O259" s="248"/>
      <c r="P259" s="39"/>
      <c r="Q259" s="39"/>
      <c r="R259" s="39"/>
      <c r="S259" s="41"/>
      <c r="T259" s="39"/>
      <c r="U259" s="39"/>
      <c r="V259" s="69"/>
      <c r="W259" s="39"/>
      <c r="X259" s="91" t="s">
        <v>57</v>
      </c>
      <c r="Y259" s="39"/>
      <c r="Z259" s="39"/>
      <c r="AA259" s="250"/>
      <c r="AB259" s="70" t="s">
        <v>612</v>
      </c>
      <c r="AC259" s="74"/>
      <c r="AD259" s="74"/>
      <c r="AE259" s="74"/>
      <c r="AF259" s="74"/>
      <c r="AG259" s="74"/>
      <c r="AH259" s="74"/>
    </row>
    <row r="260" spans="1:34" ht="86.25" thickBot="1">
      <c r="A260" s="245" t="s">
        <v>864</v>
      </c>
      <c r="B260" s="7" t="s">
        <v>96</v>
      </c>
      <c r="C260" s="48" t="str">
        <f t="shared" si="9"/>
        <v>COMPROMISO CON LA ORGANIZACION</v>
      </c>
      <c r="D260" s="7" t="s">
        <v>46</v>
      </c>
      <c r="E260" s="48" t="s">
        <v>524</v>
      </c>
      <c r="F260" s="7" t="s">
        <v>875</v>
      </c>
      <c r="G260" s="7" t="s">
        <v>876</v>
      </c>
      <c r="H260" s="7" t="s">
        <v>867</v>
      </c>
      <c r="I260" s="7" t="s">
        <v>877</v>
      </c>
      <c r="J260" s="7" t="s">
        <v>878</v>
      </c>
      <c r="K260" s="7" t="s">
        <v>879</v>
      </c>
      <c r="L260" s="7" t="s">
        <v>918</v>
      </c>
      <c r="M260" s="7" t="s">
        <v>872</v>
      </c>
      <c r="N260" s="7" t="s">
        <v>873</v>
      </c>
      <c r="O260" s="248"/>
      <c r="P260" s="39"/>
      <c r="Q260" s="39"/>
      <c r="R260" s="39"/>
      <c r="S260" s="41"/>
      <c r="T260" s="39"/>
      <c r="U260" s="39"/>
      <c r="V260" s="41"/>
      <c r="W260" s="69"/>
      <c r="X260" s="39"/>
      <c r="Y260" s="91" t="s">
        <v>57</v>
      </c>
      <c r="Z260" s="39"/>
      <c r="AA260" s="250"/>
      <c r="AB260" s="70" t="s">
        <v>290</v>
      </c>
      <c r="AC260" s="74"/>
      <c r="AD260" s="74"/>
      <c r="AE260" s="74"/>
      <c r="AF260" s="74"/>
      <c r="AG260" s="74"/>
      <c r="AH260" s="74"/>
    </row>
    <row r="261" spans="1:34" ht="86.25" thickBot="1">
      <c r="A261" s="245" t="s">
        <v>864</v>
      </c>
      <c r="B261" s="7" t="s">
        <v>96</v>
      </c>
      <c r="C261" s="48" t="str">
        <f t="shared" si="9"/>
        <v>COMPROMISO CON LA ORGANIZACION</v>
      </c>
      <c r="D261" s="7" t="s">
        <v>46</v>
      </c>
      <c r="E261" s="48" t="s">
        <v>524</v>
      </c>
      <c r="F261" s="7" t="s">
        <v>875</v>
      </c>
      <c r="G261" s="7" t="s">
        <v>876</v>
      </c>
      <c r="H261" s="7" t="s">
        <v>867</v>
      </c>
      <c r="I261" s="7" t="s">
        <v>877</v>
      </c>
      <c r="J261" s="7" t="s">
        <v>878</v>
      </c>
      <c r="K261" s="7" t="s">
        <v>879</v>
      </c>
      <c r="L261" s="7" t="s">
        <v>919</v>
      </c>
      <c r="M261" s="7" t="s">
        <v>872</v>
      </c>
      <c r="N261" s="7" t="s">
        <v>873</v>
      </c>
      <c r="O261" s="248"/>
      <c r="P261" s="39"/>
      <c r="Q261" s="39"/>
      <c r="R261" s="39"/>
      <c r="S261" s="41"/>
      <c r="T261" s="39"/>
      <c r="U261" s="39"/>
      <c r="V261" s="39"/>
      <c r="W261" s="69"/>
      <c r="X261" s="39"/>
      <c r="Y261" s="91" t="s">
        <v>57</v>
      </c>
      <c r="Z261" s="39"/>
      <c r="AA261" s="250"/>
      <c r="AB261" s="70" t="s">
        <v>290</v>
      </c>
      <c r="AC261" s="74"/>
      <c r="AD261" s="74"/>
      <c r="AE261" s="74"/>
      <c r="AF261" s="74"/>
      <c r="AG261" s="74"/>
      <c r="AH261" s="74"/>
    </row>
    <row r="262" spans="1:34" ht="86.25" thickBot="1">
      <c r="A262" s="245" t="s">
        <v>864</v>
      </c>
      <c r="B262" s="7" t="s">
        <v>96</v>
      </c>
      <c r="C262" s="48" t="str">
        <f t="shared" si="9"/>
        <v>COMPROMISO CON LA ORGANIZACION</v>
      </c>
      <c r="D262" s="7" t="s">
        <v>46</v>
      </c>
      <c r="E262" s="48" t="s">
        <v>524</v>
      </c>
      <c r="F262" s="7" t="s">
        <v>875</v>
      </c>
      <c r="G262" s="7" t="s">
        <v>876</v>
      </c>
      <c r="H262" s="7" t="s">
        <v>867</v>
      </c>
      <c r="I262" s="7" t="s">
        <v>877</v>
      </c>
      <c r="J262" s="7" t="s">
        <v>878</v>
      </c>
      <c r="K262" s="7" t="s">
        <v>879</v>
      </c>
      <c r="L262" s="7" t="s">
        <v>920</v>
      </c>
      <c r="M262" s="7" t="s">
        <v>872</v>
      </c>
      <c r="N262" s="7" t="s">
        <v>873</v>
      </c>
      <c r="O262" s="248"/>
      <c r="P262" s="39"/>
      <c r="Q262" s="39"/>
      <c r="R262" s="39"/>
      <c r="S262" s="41"/>
      <c r="T262" s="39"/>
      <c r="U262" s="39"/>
      <c r="V262" s="39"/>
      <c r="W262" s="69"/>
      <c r="X262" s="39"/>
      <c r="Y262" s="91" t="s">
        <v>57</v>
      </c>
      <c r="Z262" s="39"/>
      <c r="AA262" s="250"/>
      <c r="AB262" s="70" t="s">
        <v>290</v>
      </c>
      <c r="AC262" s="74"/>
      <c r="AD262" s="74"/>
      <c r="AE262" s="74"/>
      <c r="AF262" s="74"/>
      <c r="AG262" s="74"/>
      <c r="AH262" s="74"/>
    </row>
    <row r="263" spans="1:34" ht="86.25" thickBot="1">
      <c r="A263" s="245" t="s">
        <v>864</v>
      </c>
      <c r="B263" s="7" t="s">
        <v>96</v>
      </c>
      <c r="C263" s="48" t="str">
        <f t="shared" si="9"/>
        <v>COMPROMISO CON LA ORGANIZACION</v>
      </c>
      <c r="D263" s="7" t="s">
        <v>46</v>
      </c>
      <c r="E263" s="48" t="s">
        <v>524</v>
      </c>
      <c r="F263" s="7" t="s">
        <v>875</v>
      </c>
      <c r="G263" s="7" t="s">
        <v>876</v>
      </c>
      <c r="H263" s="7" t="s">
        <v>867</v>
      </c>
      <c r="I263" s="7" t="s">
        <v>877</v>
      </c>
      <c r="J263" s="7" t="s">
        <v>878</v>
      </c>
      <c r="K263" s="7" t="s">
        <v>879</v>
      </c>
      <c r="L263" s="7" t="s">
        <v>921</v>
      </c>
      <c r="M263" s="7" t="s">
        <v>872</v>
      </c>
      <c r="N263" s="7" t="s">
        <v>873</v>
      </c>
      <c r="O263" s="248"/>
      <c r="P263" s="39"/>
      <c r="Q263" s="39"/>
      <c r="R263" s="39"/>
      <c r="S263" s="41"/>
      <c r="T263" s="39"/>
      <c r="U263" s="39"/>
      <c r="V263" s="39"/>
      <c r="W263" s="69"/>
      <c r="X263" s="39"/>
      <c r="Y263" s="91" t="s">
        <v>57</v>
      </c>
      <c r="Z263" s="39"/>
      <c r="AA263" s="250"/>
      <c r="AB263" s="70" t="s">
        <v>290</v>
      </c>
      <c r="AC263" s="74"/>
      <c r="AD263" s="74"/>
      <c r="AE263" s="74"/>
      <c r="AF263" s="74"/>
      <c r="AG263" s="74"/>
      <c r="AH263" s="74"/>
    </row>
    <row r="264" spans="1:34" ht="86.25" thickBot="1">
      <c r="A264" s="245" t="s">
        <v>864</v>
      </c>
      <c r="B264" s="7" t="s">
        <v>96</v>
      </c>
      <c r="C264" s="48" t="str">
        <f t="shared" si="9"/>
        <v>COMPROMISO CON LA ORGANIZACION</v>
      </c>
      <c r="D264" s="7" t="s">
        <v>46</v>
      </c>
      <c r="E264" s="48" t="s">
        <v>524</v>
      </c>
      <c r="F264" s="7" t="s">
        <v>875</v>
      </c>
      <c r="G264" s="7" t="s">
        <v>876</v>
      </c>
      <c r="H264" s="7" t="s">
        <v>867</v>
      </c>
      <c r="I264" s="7" t="s">
        <v>877</v>
      </c>
      <c r="J264" s="7" t="s">
        <v>878</v>
      </c>
      <c r="K264" s="7" t="s">
        <v>879</v>
      </c>
      <c r="L264" s="7" t="s">
        <v>888</v>
      </c>
      <c r="M264" s="7" t="s">
        <v>872</v>
      </c>
      <c r="N264" s="7" t="s">
        <v>873</v>
      </c>
      <c r="O264" s="248"/>
      <c r="P264" s="39"/>
      <c r="Q264" s="39"/>
      <c r="R264" s="39"/>
      <c r="S264" s="41"/>
      <c r="T264" s="39"/>
      <c r="U264" s="39"/>
      <c r="V264" s="39"/>
      <c r="W264" s="39"/>
      <c r="X264" s="69"/>
      <c r="Y264" s="39"/>
      <c r="Z264" s="91" t="s">
        <v>57</v>
      </c>
      <c r="AA264" s="250"/>
      <c r="AB264" s="70" t="s">
        <v>336</v>
      </c>
      <c r="AC264" s="74"/>
      <c r="AD264" s="74"/>
      <c r="AE264" s="74"/>
      <c r="AF264" s="74"/>
      <c r="AG264" s="74"/>
      <c r="AH264" s="74"/>
    </row>
    <row r="265" spans="1:34" ht="86.25" thickBot="1">
      <c r="A265" s="245" t="s">
        <v>864</v>
      </c>
      <c r="B265" s="7" t="s">
        <v>96</v>
      </c>
      <c r="C265" s="48" t="str">
        <f t="shared" si="9"/>
        <v>COMPROMISO CON LA ORGANIZACION</v>
      </c>
      <c r="D265" s="7" t="s">
        <v>46</v>
      </c>
      <c r="E265" s="48" t="s">
        <v>524</v>
      </c>
      <c r="F265" s="7" t="s">
        <v>875</v>
      </c>
      <c r="G265" s="7" t="s">
        <v>876</v>
      </c>
      <c r="H265" s="7" t="s">
        <v>867</v>
      </c>
      <c r="I265" s="7" t="s">
        <v>877</v>
      </c>
      <c r="J265" s="7" t="s">
        <v>878</v>
      </c>
      <c r="K265" s="7" t="s">
        <v>879</v>
      </c>
      <c r="L265" s="7" t="s">
        <v>922</v>
      </c>
      <c r="M265" s="7" t="s">
        <v>872</v>
      </c>
      <c r="N265" s="7" t="s">
        <v>873</v>
      </c>
      <c r="O265" s="248"/>
      <c r="P265" s="39"/>
      <c r="Q265" s="39"/>
      <c r="R265" s="39"/>
      <c r="S265" s="41"/>
      <c r="T265" s="39"/>
      <c r="U265" s="39"/>
      <c r="V265" s="39"/>
      <c r="W265" s="39"/>
      <c r="X265" s="69"/>
      <c r="Y265" s="39"/>
      <c r="Z265" s="91" t="s">
        <v>57</v>
      </c>
      <c r="AA265" s="250"/>
      <c r="AB265" s="70" t="s">
        <v>336</v>
      </c>
      <c r="AC265" s="74"/>
      <c r="AD265" s="74"/>
      <c r="AE265" s="74"/>
      <c r="AF265" s="74"/>
      <c r="AG265" s="74"/>
      <c r="AH265" s="74"/>
    </row>
    <row r="266" spans="1:34" ht="86.25" thickBot="1">
      <c r="A266" s="245" t="s">
        <v>864</v>
      </c>
      <c r="B266" s="7" t="s">
        <v>96</v>
      </c>
      <c r="C266" s="48" t="str">
        <f t="shared" si="9"/>
        <v>COMPROMISO CON LA ORGANIZACION</v>
      </c>
      <c r="D266" s="7" t="s">
        <v>46</v>
      </c>
      <c r="E266" s="48" t="s">
        <v>524</v>
      </c>
      <c r="F266" s="7" t="s">
        <v>875</v>
      </c>
      <c r="G266" s="7" t="s">
        <v>876</v>
      </c>
      <c r="H266" s="7" t="s">
        <v>867</v>
      </c>
      <c r="I266" s="7" t="s">
        <v>877</v>
      </c>
      <c r="J266" s="7" t="s">
        <v>878</v>
      </c>
      <c r="K266" s="7" t="s">
        <v>879</v>
      </c>
      <c r="L266" s="7" t="s">
        <v>887</v>
      </c>
      <c r="M266" s="7" t="s">
        <v>872</v>
      </c>
      <c r="N266" s="7" t="s">
        <v>873</v>
      </c>
      <c r="O266" s="248"/>
      <c r="P266" s="39"/>
      <c r="Q266" s="39"/>
      <c r="R266" s="39"/>
      <c r="S266" s="41"/>
      <c r="T266" s="39"/>
      <c r="U266" s="39"/>
      <c r="V266" s="39"/>
      <c r="W266" s="39"/>
      <c r="X266" s="69"/>
      <c r="Y266" s="39"/>
      <c r="Z266" s="91" t="s">
        <v>57</v>
      </c>
      <c r="AA266" s="250"/>
      <c r="AB266" s="70" t="s">
        <v>336</v>
      </c>
      <c r="AC266" s="74"/>
      <c r="AD266" s="74"/>
      <c r="AE266" s="74"/>
      <c r="AF266" s="74"/>
      <c r="AG266" s="74"/>
      <c r="AH266" s="74"/>
    </row>
    <row r="267" spans="1:34" ht="86.25" thickBot="1">
      <c r="A267" s="245" t="s">
        <v>864</v>
      </c>
      <c r="B267" s="7" t="s">
        <v>96</v>
      </c>
      <c r="C267" s="48" t="str">
        <f t="shared" si="9"/>
        <v>COMPROMISO CON LA ORGANIZACION</v>
      </c>
      <c r="D267" s="7" t="s">
        <v>46</v>
      </c>
      <c r="E267" s="48" t="s">
        <v>524</v>
      </c>
      <c r="F267" s="7" t="s">
        <v>875</v>
      </c>
      <c r="G267" s="7" t="s">
        <v>876</v>
      </c>
      <c r="H267" s="7" t="s">
        <v>867</v>
      </c>
      <c r="I267" s="7" t="s">
        <v>877</v>
      </c>
      <c r="J267" s="7" t="s">
        <v>878</v>
      </c>
      <c r="K267" s="7" t="s">
        <v>879</v>
      </c>
      <c r="L267" s="7" t="s">
        <v>898</v>
      </c>
      <c r="M267" s="7" t="s">
        <v>872</v>
      </c>
      <c r="N267" s="7" t="s">
        <v>873</v>
      </c>
      <c r="O267" s="248"/>
      <c r="P267" s="39"/>
      <c r="Q267" s="39"/>
      <c r="R267" s="39"/>
      <c r="S267" s="41"/>
      <c r="T267" s="39"/>
      <c r="U267" s="39"/>
      <c r="V267" s="39"/>
      <c r="W267" s="39"/>
      <c r="X267" s="69"/>
      <c r="Y267" s="39"/>
      <c r="Z267" s="91" t="s">
        <v>57</v>
      </c>
      <c r="AA267" s="250"/>
      <c r="AB267" s="70" t="s">
        <v>336</v>
      </c>
      <c r="AC267" s="74"/>
      <c r="AD267" s="74"/>
      <c r="AE267" s="74"/>
      <c r="AF267" s="74"/>
      <c r="AG267" s="74"/>
      <c r="AH267" s="74"/>
    </row>
    <row r="268" spans="1:34" ht="86.25" thickBot="1">
      <c r="A268" s="245" t="s">
        <v>864</v>
      </c>
      <c r="B268" s="7" t="s">
        <v>96</v>
      </c>
      <c r="C268" s="48" t="str">
        <f t="shared" si="9"/>
        <v>COMPROMISO CON LA ORGANIZACION</v>
      </c>
      <c r="D268" s="7" t="s">
        <v>46</v>
      </c>
      <c r="E268" s="48" t="s">
        <v>524</v>
      </c>
      <c r="F268" s="7" t="s">
        <v>875</v>
      </c>
      <c r="G268" s="7" t="s">
        <v>876</v>
      </c>
      <c r="H268" s="7" t="s">
        <v>867</v>
      </c>
      <c r="I268" s="7" t="s">
        <v>877</v>
      </c>
      <c r="J268" s="7" t="s">
        <v>878</v>
      </c>
      <c r="K268" s="7" t="s">
        <v>879</v>
      </c>
      <c r="L268" s="7" t="s">
        <v>893</v>
      </c>
      <c r="M268" s="7" t="s">
        <v>872</v>
      </c>
      <c r="N268" s="7" t="s">
        <v>873</v>
      </c>
      <c r="O268" s="248"/>
      <c r="P268" s="39"/>
      <c r="Q268" s="39"/>
      <c r="R268" s="39"/>
      <c r="S268" s="41"/>
      <c r="T268" s="39"/>
      <c r="U268" s="39"/>
      <c r="V268" s="39"/>
      <c r="W268" s="39"/>
      <c r="X268" s="69"/>
      <c r="Y268" s="39"/>
      <c r="Z268" s="91" t="s">
        <v>57</v>
      </c>
      <c r="AA268" s="250"/>
      <c r="AB268" s="70" t="s">
        <v>336</v>
      </c>
      <c r="AC268" s="74"/>
      <c r="AD268" s="74"/>
      <c r="AE268" s="74"/>
      <c r="AF268" s="74"/>
      <c r="AG268" s="74"/>
      <c r="AH268" s="74"/>
    </row>
    <row r="269" spans="1:34" ht="86.25" thickBot="1">
      <c r="A269" s="245" t="s">
        <v>864</v>
      </c>
      <c r="B269" s="7" t="s">
        <v>96</v>
      </c>
      <c r="C269" s="48" t="str">
        <f t="shared" si="9"/>
        <v>COMPROMISO CON LA ORGANIZACION</v>
      </c>
      <c r="D269" s="7" t="s">
        <v>46</v>
      </c>
      <c r="E269" s="48" t="s">
        <v>524</v>
      </c>
      <c r="F269" s="7" t="s">
        <v>875</v>
      </c>
      <c r="G269" s="7" t="s">
        <v>876</v>
      </c>
      <c r="H269" s="7" t="s">
        <v>867</v>
      </c>
      <c r="I269" s="7" t="s">
        <v>877</v>
      </c>
      <c r="J269" s="7" t="s">
        <v>878</v>
      </c>
      <c r="K269" s="7" t="s">
        <v>879</v>
      </c>
      <c r="L269" s="7" t="s">
        <v>892</v>
      </c>
      <c r="M269" s="7" t="s">
        <v>872</v>
      </c>
      <c r="N269" s="7" t="s">
        <v>873</v>
      </c>
      <c r="O269" s="248"/>
      <c r="P269" s="39"/>
      <c r="Q269" s="39"/>
      <c r="R269" s="39"/>
      <c r="S269" s="41"/>
      <c r="T269" s="39"/>
      <c r="U269" s="39"/>
      <c r="V269" s="39"/>
      <c r="W269" s="39"/>
      <c r="X269" s="39"/>
      <c r="Y269" s="69"/>
      <c r="Z269" s="39"/>
      <c r="AA269" s="251" t="s">
        <v>57</v>
      </c>
      <c r="AB269" s="70" t="s">
        <v>346</v>
      </c>
      <c r="AC269" s="74"/>
      <c r="AD269" s="74"/>
      <c r="AE269" s="74"/>
      <c r="AF269" s="74"/>
      <c r="AG269" s="74"/>
      <c r="AH269" s="74"/>
    </row>
    <row r="270" spans="1:34" ht="86.25" thickBot="1">
      <c r="A270" s="245" t="s">
        <v>864</v>
      </c>
      <c r="B270" s="7" t="s">
        <v>96</v>
      </c>
      <c r="C270" s="48" t="str">
        <f t="shared" si="9"/>
        <v>COMPROMISO CON LA ORGANIZACION</v>
      </c>
      <c r="D270" s="7" t="s">
        <v>46</v>
      </c>
      <c r="E270" s="48" t="s">
        <v>524</v>
      </c>
      <c r="F270" s="7" t="s">
        <v>875</v>
      </c>
      <c r="G270" s="7" t="s">
        <v>876</v>
      </c>
      <c r="H270" s="7" t="s">
        <v>867</v>
      </c>
      <c r="I270" s="7" t="s">
        <v>877</v>
      </c>
      <c r="J270" s="7" t="s">
        <v>878</v>
      </c>
      <c r="K270" s="7" t="s">
        <v>879</v>
      </c>
      <c r="L270" s="7" t="s">
        <v>923</v>
      </c>
      <c r="M270" s="7" t="s">
        <v>872</v>
      </c>
      <c r="N270" s="7" t="s">
        <v>873</v>
      </c>
      <c r="O270" s="248"/>
      <c r="P270" s="39"/>
      <c r="Q270" s="39"/>
      <c r="R270" s="39"/>
      <c r="S270" s="41"/>
      <c r="T270" s="39"/>
      <c r="U270" s="39"/>
      <c r="V270" s="39"/>
      <c r="W270" s="39"/>
      <c r="X270" s="39"/>
      <c r="Y270" s="69"/>
      <c r="Z270" s="39"/>
      <c r="AA270" s="251" t="s">
        <v>57</v>
      </c>
      <c r="AB270" s="70" t="s">
        <v>346</v>
      </c>
      <c r="AC270" s="74"/>
      <c r="AD270" s="74"/>
      <c r="AE270" s="74"/>
      <c r="AF270" s="74"/>
      <c r="AG270" s="74"/>
      <c r="AH270" s="74"/>
    </row>
    <row r="271" spans="1:34" ht="85.5">
      <c r="A271" s="245" t="s">
        <v>864</v>
      </c>
      <c r="B271" s="7" t="s">
        <v>96</v>
      </c>
      <c r="C271" s="48" t="str">
        <f t="shared" si="9"/>
        <v>COMPROMISO CON LA ORGANIZACION</v>
      </c>
      <c r="D271" s="7" t="s">
        <v>46</v>
      </c>
      <c r="E271" s="48" t="s">
        <v>524</v>
      </c>
      <c r="F271" s="7" t="s">
        <v>875</v>
      </c>
      <c r="G271" s="7" t="s">
        <v>876</v>
      </c>
      <c r="H271" s="7" t="s">
        <v>867</v>
      </c>
      <c r="I271" s="7" t="s">
        <v>877</v>
      </c>
      <c r="J271" s="7" t="s">
        <v>878</v>
      </c>
      <c r="K271" s="7" t="s">
        <v>879</v>
      </c>
      <c r="L271" s="7" t="s">
        <v>900</v>
      </c>
      <c r="M271" s="7" t="s">
        <v>872</v>
      </c>
      <c r="N271" s="7" t="s">
        <v>873</v>
      </c>
      <c r="O271" s="248"/>
      <c r="P271" s="39"/>
      <c r="Q271" s="39"/>
      <c r="R271" s="39"/>
      <c r="S271" s="41"/>
      <c r="T271" s="39"/>
      <c r="U271" s="39"/>
      <c r="V271" s="39"/>
      <c r="W271" s="39"/>
      <c r="X271" s="39"/>
      <c r="Y271" s="69"/>
      <c r="Z271" s="39"/>
      <c r="AA271" s="251" t="s">
        <v>57</v>
      </c>
      <c r="AB271" s="70" t="s">
        <v>346</v>
      </c>
      <c r="AC271" s="74"/>
      <c r="AD271" s="74"/>
      <c r="AE271" s="74"/>
      <c r="AF271" s="74"/>
      <c r="AG271" s="74"/>
      <c r="AH271" s="74"/>
    </row>
    <row r="272" spans="1:34" ht="71.25">
      <c r="A272" s="391" t="s">
        <v>924</v>
      </c>
      <c r="B272" s="41" t="s">
        <v>90</v>
      </c>
      <c r="C272" s="252" t="str">
        <f>IF(B272="EFICIENCIA","ORIENTACION A RESULTADOS",IF(B272="SEGURIDAD","ORIENTACION AL USUARIO Y AL CIUDADANO",IF(B272="RESPETO","ORIENTACION AL USUARIO Y AL CIUDADANO",IF(B272="MANTENER CONFIANZA","TRABAJO EN EQUIPO",IF(B272="ENTORNO","COMPROMISO CON LA ORGANIZACION",IF(B272="JALONAR INNOVACIÓN","APRENDIZAJE CONTINUO",IF(B272="ORIENTADO AL LOGRO","ADAPTACION AL CAMBIO",IF(B272="RECONOCER NECESIDADES","ORIENTACION AL USUARIO Y AL CIUDADANO",""))))))))</f>
        <v>ORIENTACION A RESULTADOS</v>
      </c>
      <c r="D272" s="149" t="s">
        <v>31</v>
      </c>
      <c r="E272" s="150" t="s">
        <v>32</v>
      </c>
      <c r="F272" s="151" t="s">
        <v>925</v>
      </c>
      <c r="G272" s="41" t="s">
        <v>926</v>
      </c>
      <c r="H272" s="151" t="s">
        <v>927</v>
      </c>
      <c r="I272" s="151" t="s">
        <v>928</v>
      </c>
      <c r="J272" s="151"/>
      <c r="K272" s="149" t="s">
        <v>797</v>
      </c>
      <c r="L272" s="61" t="s">
        <v>929</v>
      </c>
      <c r="M272" s="149" t="s">
        <v>930</v>
      </c>
      <c r="N272" s="61" t="s">
        <v>931</v>
      </c>
      <c r="O272" s="152"/>
      <c r="P272" s="89" t="s">
        <v>57</v>
      </c>
      <c r="Q272" s="89" t="s">
        <v>57</v>
      </c>
      <c r="R272" s="89" t="s">
        <v>57</v>
      </c>
      <c r="S272" s="89" t="s">
        <v>57</v>
      </c>
      <c r="T272" s="89" t="s">
        <v>57</v>
      </c>
      <c r="U272" s="89" t="s">
        <v>57</v>
      </c>
      <c r="V272" s="89" t="s">
        <v>57</v>
      </c>
      <c r="W272" s="89" t="s">
        <v>57</v>
      </c>
      <c r="X272" s="89" t="s">
        <v>57</v>
      </c>
      <c r="Y272" s="89" t="s">
        <v>57</v>
      </c>
      <c r="Z272" s="89" t="s">
        <v>57</v>
      </c>
      <c r="AA272" s="89" t="s">
        <v>57</v>
      </c>
      <c r="AB272" s="156"/>
      <c r="AC272" s="156"/>
      <c r="AD272" s="253"/>
      <c r="AE272" s="157"/>
      <c r="AF272" s="158"/>
      <c r="AG272" s="158"/>
      <c r="AH272" s="254"/>
    </row>
    <row r="273" spans="1:34" ht="72" thickBot="1">
      <c r="A273" s="392" t="s">
        <v>924</v>
      </c>
      <c r="B273" s="41" t="s">
        <v>278</v>
      </c>
      <c r="C273" s="252" t="str">
        <f t="shared" ref="C273" si="10">IF(B273="EFICIENCIA","ORIENTACION A RESULTADOS",IF(B273="SEGURIDAD","ORIENTACION AL USUARIO Y AL CIUDADANO",IF(B273="RESPETO","ORIENTACION AL USUARIO Y AL CIUDADANO",IF(B273="MANTENER CONFIANZA","TRABAJO EN EQUIPO",IF(B273="ENTORNO","COMPROMISO CON LA ORGANIZACION",IF(B273="JALONAR INNOVACIÓN","APRENDIZAJE CONTINUO",IF(B273="ORIENTADO AL LOGRO","ADAPTACION AL CAMBIO",IF(B273="RECONOCER NECESIDADES","ORIENTACION AL USUARIO Y AL CIUDADANO",""))))))))</f>
        <v>APRENDIZAJE CONTINUO</v>
      </c>
      <c r="D273" s="149" t="s">
        <v>46</v>
      </c>
      <c r="E273" s="150" t="s">
        <v>32</v>
      </c>
      <c r="F273" s="151" t="s">
        <v>932</v>
      </c>
      <c r="G273" s="211" t="s">
        <v>933</v>
      </c>
      <c r="H273" s="151" t="s">
        <v>934</v>
      </c>
      <c r="I273" s="151" t="s">
        <v>935</v>
      </c>
      <c r="J273" s="151"/>
      <c r="K273" s="149" t="s">
        <v>797</v>
      </c>
      <c r="L273" s="61" t="s">
        <v>929</v>
      </c>
      <c r="M273" s="149" t="s">
        <v>930</v>
      </c>
      <c r="N273" s="151" t="s">
        <v>936</v>
      </c>
      <c r="O273" s="152"/>
      <c r="P273" s="89" t="s">
        <v>57</v>
      </c>
      <c r="Q273" s="89" t="s">
        <v>57</v>
      </c>
      <c r="R273" s="89" t="s">
        <v>57</v>
      </c>
      <c r="S273" s="89" t="s">
        <v>57</v>
      </c>
      <c r="T273" s="89" t="s">
        <v>57</v>
      </c>
      <c r="U273" s="89" t="s">
        <v>57</v>
      </c>
      <c r="V273" s="89" t="s">
        <v>57</v>
      </c>
      <c r="W273" s="89" t="s">
        <v>57</v>
      </c>
      <c r="X273" s="89" t="s">
        <v>57</v>
      </c>
      <c r="Y273" s="89" t="s">
        <v>57</v>
      </c>
      <c r="Z273" s="89" t="s">
        <v>57</v>
      </c>
      <c r="AA273" s="89" t="s">
        <v>57</v>
      </c>
      <c r="AB273" s="156"/>
      <c r="AC273" s="156"/>
      <c r="AD273" s="253"/>
      <c r="AE273" s="157"/>
      <c r="AF273" s="158"/>
      <c r="AG273" s="158"/>
      <c r="AH273" s="254"/>
    </row>
    <row r="274" spans="1:34" ht="90.75" thickBot="1">
      <c r="A274" s="393" t="s">
        <v>937</v>
      </c>
      <c r="B274" s="255" t="s">
        <v>706</v>
      </c>
      <c r="C274" s="48" t="str">
        <f t="shared" si="9"/>
        <v>ORIENTACION AL USUARIO Y AL CIUDADANO</v>
      </c>
      <c r="D274" s="256" t="s">
        <v>31</v>
      </c>
      <c r="E274" s="255" t="s">
        <v>91</v>
      </c>
      <c r="F274" s="255" t="s">
        <v>938</v>
      </c>
      <c r="G274" s="255" t="s">
        <v>939</v>
      </c>
      <c r="H274" s="255" t="s">
        <v>940</v>
      </c>
      <c r="I274" s="255" t="s">
        <v>941</v>
      </c>
      <c r="J274" s="255" t="s">
        <v>942</v>
      </c>
      <c r="K274" s="256" t="s">
        <v>95</v>
      </c>
      <c r="L274" s="255" t="s">
        <v>943</v>
      </c>
      <c r="M274" s="255" t="s">
        <v>944</v>
      </c>
      <c r="N274" s="23" t="s">
        <v>945</v>
      </c>
      <c r="O274" s="257">
        <v>0</v>
      </c>
      <c r="P274" s="256"/>
      <c r="Q274" s="256"/>
      <c r="R274" s="256"/>
      <c r="S274" s="256" t="s">
        <v>57</v>
      </c>
      <c r="T274" s="256"/>
      <c r="U274" s="256"/>
      <c r="V274" s="256"/>
      <c r="W274" s="256"/>
      <c r="X274" s="256"/>
      <c r="Y274" s="256"/>
      <c r="Z274" s="256"/>
      <c r="AA274" s="256"/>
      <c r="AB274" s="258" t="s">
        <v>946</v>
      </c>
      <c r="AC274" s="259"/>
      <c r="AD274" s="256">
        <v>18</v>
      </c>
      <c r="AE274" s="256"/>
      <c r="AF274" s="260"/>
      <c r="AG274" s="260">
        <f t="shared" ref="AG274:AG283" si="11">AE274/AD274</f>
        <v>0</v>
      </c>
      <c r="AH274" s="256"/>
    </row>
    <row r="275" spans="1:34" ht="72" thickBot="1">
      <c r="A275" s="393" t="s">
        <v>937</v>
      </c>
      <c r="B275" s="255" t="s">
        <v>706</v>
      </c>
      <c r="C275" s="48" t="str">
        <f t="shared" si="9"/>
        <v>ORIENTACION AL USUARIO Y AL CIUDADANO</v>
      </c>
      <c r="D275" s="256" t="s">
        <v>31</v>
      </c>
      <c r="E275" s="255" t="s">
        <v>91</v>
      </c>
      <c r="F275" s="255" t="s">
        <v>947</v>
      </c>
      <c r="G275" s="255" t="s">
        <v>948</v>
      </c>
      <c r="H275" s="255" t="s">
        <v>940</v>
      </c>
      <c r="I275" s="255" t="s">
        <v>949</v>
      </c>
      <c r="J275" s="255" t="s">
        <v>942</v>
      </c>
      <c r="K275" s="256" t="s">
        <v>95</v>
      </c>
      <c r="L275" s="255" t="s">
        <v>943</v>
      </c>
      <c r="M275" s="255" t="s">
        <v>944</v>
      </c>
      <c r="N275" s="23" t="s">
        <v>945</v>
      </c>
      <c r="O275" s="257">
        <v>0</v>
      </c>
      <c r="P275" s="256"/>
      <c r="Q275" s="256"/>
      <c r="R275" s="256"/>
      <c r="S275" s="256"/>
      <c r="T275" s="256" t="s">
        <v>57</v>
      </c>
      <c r="U275" s="256"/>
      <c r="V275" s="256"/>
      <c r="W275" s="256"/>
      <c r="X275" s="256"/>
      <c r="Y275" s="256"/>
      <c r="Z275" s="256"/>
      <c r="AA275" s="256"/>
      <c r="AB275" s="261" t="s">
        <v>950</v>
      </c>
      <c r="AC275" s="256"/>
      <c r="AD275" s="256">
        <v>18</v>
      </c>
      <c r="AE275" s="256"/>
      <c r="AF275" s="260"/>
      <c r="AG275" s="260">
        <f t="shared" si="11"/>
        <v>0</v>
      </c>
      <c r="AH275" s="256"/>
    </row>
    <row r="276" spans="1:34" ht="90.75" thickBot="1">
      <c r="A276" s="394" t="s">
        <v>937</v>
      </c>
      <c r="B276" s="255" t="s">
        <v>706</v>
      </c>
      <c r="C276" s="48" t="str">
        <f t="shared" si="9"/>
        <v>ORIENTACION AL USUARIO Y AL CIUDADANO</v>
      </c>
      <c r="D276" s="262" t="s">
        <v>31</v>
      </c>
      <c r="E276" s="255" t="s">
        <v>91</v>
      </c>
      <c r="F276" s="255" t="s">
        <v>951</v>
      </c>
      <c r="G276" s="256" t="s">
        <v>952</v>
      </c>
      <c r="H276" s="255" t="s">
        <v>940</v>
      </c>
      <c r="I276" s="256" t="s">
        <v>953</v>
      </c>
      <c r="J276" s="255" t="s">
        <v>942</v>
      </c>
      <c r="K276" s="256" t="s">
        <v>95</v>
      </c>
      <c r="L276" s="255" t="s">
        <v>943</v>
      </c>
      <c r="M276" s="255" t="s">
        <v>944</v>
      </c>
      <c r="N276" s="23" t="s">
        <v>945</v>
      </c>
      <c r="O276" s="257">
        <v>0</v>
      </c>
      <c r="P276" s="256"/>
      <c r="Q276" s="256"/>
      <c r="R276" s="256"/>
      <c r="S276" s="256"/>
      <c r="T276" s="256"/>
      <c r="U276" s="256"/>
      <c r="V276" s="256" t="s">
        <v>57</v>
      </c>
      <c r="W276" s="256"/>
      <c r="X276" s="256"/>
      <c r="Y276" s="256"/>
      <c r="Z276" s="256"/>
      <c r="AA276" s="256"/>
      <c r="AB276" s="261" t="s">
        <v>954</v>
      </c>
      <c r="AC276" s="256"/>
      <c r="AD276" s="256">
        <v>18</v>
      </c>
      <c r="AE276" s="256"/>
      <c r="AF276" s="260"/>
      <c r="AG276" s="260">
        <f t="shared" si="11"/>
        <v>0</v>
      </c>
      <c r="AH276" s="256"/>
    </row>
    <row r="277" spans="1:34" ht="150.75" thickBot="1">
      <c r="A277" s="394" t="s">
        <v>937</v>
      </c>
      <c r="B277" s="255" t="s">
        <v>706</v>
      </c>
      <c r="C277" s="48" t="str">
        <f t="shared" si="9"/>
        <v>ORIENTACION AL USUARIO Y AL CIUDADANO</v>
      </c>
      <c r="D277" s="262" t="s">
        <v>31</v>
      </c>
      <c r="E277" s="262" t="s">
        <v>91</v>
      </c>
      <c r="F277" s="256" t="s">
        <v>947</v>
      </c>
      <c r="G277" s="263" t="s">
        <v>955</v>
      </c>
      <c r="H277" s="255" t="s">
        <v>940</v>
      </c>
      <c r="I277" s="255" t="s">
        <v>956</v>
      </c>
      <c r="J277" s="255" t="s">
        <v>942</v>
      </c>
      <c r="K277" s="256" t="s">
        <v>95</v>
      </c>
      <c r="L277" s="255" t="s">
        <v>943</v>
      </c>
      <c r="M277" s="255" t="s">
        <v>957</v>
      </c>
      <c r="N277" s="23" t="s">
        <v>945</v>
      </c>
      <c r="O277" s="257">
        <v>0</v>
      </c>
      <c r="P277" s="256"/>
      <c r="Q277" s="256"/>
      <c r="R277" s="256"/>
      <c r="S277" s="256"/>
      <c r="T277" s="256"/>
      <c r="U277" s="256"/>
      <c r="V277" s="256"/>
      <c r="W277" s="256" t="s">
        <v>57</v>
      </c>
      <c r="X277" s="256"/>
      <c r="Y277" s="256"/>
      <c r="Z277" s="256"/>
      <c r="AA277" s="256"/>
      <c r="AB277" s="264" t="s">
        <v>958</v>
      </c>
      <c r="AC277" s="256"/>
      <c r="AD277" s="255">
        <v>18</v>
      </c>
      <c r="AE277" s="256"/>
      <c r="AF277" s="260"/>
      <c r="AG277" s="260">
        <f t="shared" si="11"/>
        <v>0</v>
      </c>
      <c r="AH277" s="256"/>
    </row>
    <row r="278" spans="1:34" ht="75.75" thickBot="1">
      <c r="A278" s="394" t="s">
        <v>937</v>
      </c>
      <c r="B278" s="255" t="s">
        <v>706</v>
      </c>
      <c r="C278" s="48" t="str">
        <f t="shared" si="9"/>
        <v>ORIENTACION AL USUARIO Y AL CIUDADANO</v>
      </c>
      <c r="D278" s="262" t="s">
        <v>46</v>
      </c>
      <c r="E278" s="262" t="str">
        <f>IF(OR(D278="SER"),"DESARROLLO",IF(OR(D278="SABER"),"  ",IF(D278="HACER","FORMACIÓN"," ")))</f>
        <v>FORMACIÓN</v>
      </c>
      <c r="F278" s="256" t="s">
        <v>959</v>
      </c>
      <c r="G278" s="263" t="s">
        <v>960</v>
      </c>
      <c r="H278" s="255" t="s">
        <v>940</v>
      </c>
      <c r="I278" s="255" t="s">
        <v>961</v>
      </c>
      <c r="J278" s="255" t="s">
        <v>942</v>
      </c>
      <c r="K278" s="256" t="s">
        <v>95</v>
      </c>
      <c r="L278" s="255" t="s">
        <v>943</v>
      </c>
      <c r="M278" s="255" t="s">
        <v>143</v>
      </c>
      <c r="N278" s="23" t="s">
        <v>945</v>
      </c>
      <c r="O278" s="257">
        <v>0</v>
      </c>
      <c r="P278" s="256"/>
      <c r="Q278" s="256"/>
      <c r="R278" s="256"/>
      <c r="S278" s="256"/>
      <c r="T278" s="256"/>
      <c r="U278" s="256"/>
      <c r="V278" s="256"/>
      <c r="W278" s="256"/>
      <c r="X278" s="256" t="s">
        <v>57</v>
      </c>
      <c r="Y278" s="256"/>
      <c r="Z278" s="256"/>
      <c r="AA278" s="256"/>
      <c r="AB278" s="264" t="s">
        <v>962</v>
      </c>
      <c r="AC278" s="256"/>
      <c r="AD278" s="255">
        <v>18</v>
      </c>
      <c r="AE278" s="256"/>
      <c r="AF278" s="260"/>
      <c r="AG278" s="260">
        <f t="shared" si="11"/>
        <v>0</v>
      </c>
      <c r="AH278" s="256"/>
    </row>
    <row r="279" spans="1:34" ht="72" thickBot="1">
      <c r="A279" s="394" t="s">
        <v>937</v>
      </c>
      <c r="B279" s="255" t="s">
        <v>706</v>
      </c>
      <c r="C279" s="48" t="str">
        <f t="shared" si="9"/>
        <v>ORIENTACION AL USUARIO Y AL CIUDADANO</v>
      </c>
      <c r="D279" s="262" t="s">
        <v>31</v>
      </c>
      <c r="E279" s="262" t="s">
        <v>91</v>
      </c>
      <c r="F279" s="256" t="s">
        <v>963</v>
      </c>
      <c r="G279" s="263" t="s">
        <v>964</v>
      </c>
      <c r="H279" s="255" t="s">
        <v>940</v>
      </c>
      <c r="I279" s="255" t="s">
        <v>949</v>
      </c>
      <c r="J279" s="255" t="s">
        <v>942</v>
      </c>
      <c r="K279" s="256" t="s">
        <v>95</v>
      </c>
      <c r="L279" s="255" t="s">
        <v>943</v>
      </c>
      <c r="M279" s="255" t="s">
        <v>965</v>
      </c>
      <c r="N279" s="23" t="s">
        <v>945</v>
      </c>
      <c r="O279" s="257">
        <v>0</v>
      </c>
      <c r="P279" s="256"/>
      <c r="Q279" s="256"/>
      <c r="R279" s="256"/>
      <c r="S279" s="256"/>
      <c r="T279" s="256"/>
      <c r="U279" s="256"/>
      <c r="V279" s="256"/>
      <c r="W279" s="256"/>
      <c r="X279" s="256"/>
      <c r="Y279" s="256" t="s">
        <v>57</v>
      </c>
      <c r="Z279" s="256"/>
      <c r="AA279" s="256"/>
      <c r="AB279" s="264" t="s">
        <v>966</v>
      </c>
      <c r="AC279" s="256"/>
      <c r="AD279" s="255">
        <v>18</v>
      </c>
      <c r="AE279" s="256"/>
      <c r="AF279" s="260"/>
      <c r="AG279" s="260">
        <f t="shared" si="11"/>
        <v>0</v>
      </c>
      <c r="AH279" s="256"/>
    </row>
    <row r="280" spans="1:34" ht="120.75" thickBot="1">
      <c r="A280" s="394" t="s">
        <v>937</v>
      </c>
      <c r="B280" s="255" t="s">
        <v>706</v>
      </c>
      <c r="C280" s="48" t="str">
        <f t="shared" si="9"/>
        <v>ORIENTACION AL USUARIO Y AL CIUDADANO</v>
      </c>
      <c r="D280" s="262" t="s">
        <v>46</v>
      </c>
      <c r="E280" s="262" t="s">
        <v>567</v>
      </c>
      <c r="F280" s="256" t="s">
        <v>967</v>
      </c>
      <c r="G280" s="256" t="s">
        <v>968</v>
      </c>
      <c r="H280" s="255" t="s">
        <v>969</v>
      </c>
      <c r="I280" s="255" t="s">
        <v>970</v>
      </c>
      <c r="J280" s="255" t="s">
        <v>942</v>
      </c>
      <c r="K280" s="262" t="s">
        <v>797</v>
      </c>
      <c r="L280" s="256" t="s">
        <v>943</v>
      </c>
      <c r="M280" s="256" t="s">
        <v>957</v>
      </c>
      <c r="N280" s="23" t="s">
        <v>945</v>
      </c>
      <c r="O280" s="257">
        <v>0</v>
      </c>
      <c r="P280" s="256"/>
      <c r="Q280" s="256"/>
      <c r="R280" s="256" t="s">
        <v>57</v>
      </c>
      <c r="S280" s="256"/>
      <c r="T280" s="256"/>
      <c r="U280" s="256"/>
      <c r="V280" s="256"/>
      <c r="W280" s="256"/>
      <c r="X280" s="256"/>
      <c r="Y280" s="256"/>
      <c r="Z280" s="256"/>
      <c r="AA280" s="256"/>
      <c r="AB280" s="265" t="s">
        <v>971</v>
      </c>
      <c r="AC280" s="256"/>
      <c r="AD280" s="256">
        <v>3</v>
      </c>
      <c r="AE280" s="256"/>
      <c r="AF280" s="260"/>
      <c r="AG280" s="260">
        <f t="shared" si="11"/>
        <v>0</v>
      </c>
      <c r="AH280" s="256"/>
    </row>
    <row r="281" spans="1:34" ht="150.75" thickBot="1">
      <c r="A281" s="394" t="s">
        <v>937</v>
      </c>
      <c r="B281" s="255" t="s">
        <v>706</v>
      </c>
      <c r="C281" s="48" t="str">
        <f t="shared" si="9"/>
        <v>ORIENTACION AL USUARIO Y AL CIUDADANO</v>
      </c>
      <c r="D281" s="262" t="s">
        <v>31</v>
      </c>
      <c r="E281" s="262" t="s">
        <v>91</v>
      </c>
      <c r="F281" s="256" t="s">
        <v>972</v>
      </c>
      <c r="G281" s="255" t="s">
        <v>973</v>
      </c>
      <c r="H281" s="255" t="s">
        <v>940</v>
      </c>
      <c r="I281" s="255" t="s">
        <v>974</v>
      </c>
      <c r="J281" s="255" t="s">
        <v>942</v>
      </c>
      <c r="K281" s="262" t="s">
        <v>95</v>
      </c>
      <c r="L281" s="256" t="s">
        <v>943</v>
      </c>
      <c r="M281" s="255" t="s">
        <v>965</v>
      </c>
      <c r="N281" s="23" t="s">
        <v>945</v>
      </c>
      <c r="O281" s="257">
        <v>0</v>
      </c>
      <c r="P281" s="256"/>
      <c r="Q281" s="256"/>
      <c r="R281" s="256"/>
      <c r="S281" s="256"/>
      <c r="T281" s="256"/>
      <c r="U281" s="256"/>
      <c r="V281" s="256"/>
      <c r="W281" s="256"/>
      <c r="X281" s="256"/>
      <c r="Y281" s="256"/>
      <c r="Z281" s="256" t="s">
        <v>57</v>
      </c>
      <c r="AA281" s="256"/>
      <c r="AB281" s="264" t="s">
        <v>975</v>
      </c>
      <c r="AC281" s="256"/>
      <c r="AD281" s="256">
        <v>18</v>
      </c>
      <c r="AE281" s="256"/>
      <c r="AF281" s="260"/>
      <c r="AG281" s="260">
        <f t="shared" si="11"/>
        <v>0</v>
      </c>
      <c r="AH281" s="256"/>
    </row>
    <row r="282" spans="1:34" ht="75.75" thickBot="1">
      <c r="A282" s="394" t="s">
        <v>937</v>
      </c>
      <c r="B282" s="255" t="s">
        <v>706</v>
      </c>
      <c r="C282" s="48" t="str">
        <f t="shared" ref="C282:C345" si="12">IF(B282="EFICIENCIA","ORIENTACION A RESULTADOS",IF(B282="SEGURIDAD","ORIENTACION AL USUARIO Y AL CIUDADANO",IF(B282="RESPETO","ORIENTACION AL USUARIO Y AL CIUDADANO",IF(B282="MANTENER CONFIANZA","TRABAJO EN EQUIPO",IF(B282="ENTORNO","COMPROMISO CON LA ORGANIZACION",IF(B282="JALONAR INNOVACIÓN","APRENDIZAJE CONTINUO",IF(B282="ORIENTADO AL LOGRO","ADAPTACION AL CAMBIO",IF(B282="RECONOCER NECESIDADES","ORIENTACION AL USUARIO Y AL CIUDADANO",""))))))))</f>
        <v>ORIENTACION AL USUARIO Y AL CIUDADANO</v>
      </c>
      <c r="D282" s="262" t="s">
        <v>31</v>
      </c>
      <c r="E282" s="262" t="s">
        <v>91</v>
      </c>
      <c r="F282" s="256" t="s">
        <v>976</v>
      </c>
      <c r="G282" s="263" t="s">
        <v>977</v>
      </c>
      <c r="H282" s="263" t="s">
        <v>978</v>
      </c>
      <c r="I282" s="263" t="s">
        <v>979</v>
      </c>
      <c r="J282" s="256" t="s">
        <v>980</v>
      </c>
      <c r="K282" s="262" t="s">
        <v>95</v>
      </c>
      <c r="L282" s="256" t="s">
        <v>943</v>
      </c>
      <c r="M282" s="255" t="s">
        <v>965</v>
      </c>
      <c r="N282" s="23" t="s">
        <v>945</v>
      </c>
      <c r="O282" s="257">
        <v>0</v>
      </c>
      <c r="P282" s="256"/>
      <c r="Q282" s="256"/>
      <c r="R282" s="256"/>
      <c r="S282" s="256"/>
      <c r="T282" s="256"/>
      <c r="U282" s="256" t="s">
        <v>57</v>
      </c>
      <c r="V282" s="256"/>
      <c r="W282" s="256"/>
      <c r="X282" s="256"/>
      <c r="Y282" s="256"/>
      <c r="Z282" s="256"/>
      <c r="AA282" s="256"/>
      <c r="AB282" s="266" t="s">
        <v>981</v>
      </c>
      <c r="AC282" s="256"/>
      <c r="AD282" s="256">
        <v>18</v>
      </c>
      <c r="AE282" s="256"/>
      <c r="AF282" s="260"/>
      <c r="AG282" s="260">
        <f t="shared" si="11"/>
        <v>0</v>
      </c>
      <c r="AH282" s="256"/>
    </row>
    <row r="283" spans="1:34" ht="72" thickBot="1">
      <c r="A283" s="394" t="s">
        <v>937</v>
      </c>
      <c r="B283" s="255" t="s">
        <v>706</v>
      </c>
      <c r="C283" s="48" t="str">
        <f t="shared" si="12"/>
        <v>ORIENTACION AL USUARIO Y AL CIUDADANO</v>
      </c>
      <c r="D283" s="262" t="s">
        <v>31</v>
      </c>
      <c r="E283" s="262" t="s">
        <v>982</v>
      </c>
      <c r="F283" s="256" t="s">
        <v>983</v>
      </c>
      <c r="G283" s="262" t="s">
        <v>984</v>
      </c>
      <c r="H283" s="256" t="s">
        <v>985</v>
      </c>
      <c r="I283" s="262" t="s">
        <v>986</v>
      </c>
      <c r="J283" s="255" t="s">
        <v>942</v>
      </c>
      <c r="K283" s="262" t="s">
        <v>95</v>
      </c>
      <c r="L283" s="256" t="s">
        <v>943</v>
      </c>
      <c r="M283" s="256" t="s">
        <v>965</v>
      </c>
      <c r="N283" s="23" t="s">
        <v>945</v>
      </c>
      <c r="O283" s="257">
        <v>0</v>
      </c>
      <c r="P283" s="256"/>
      <c r="Q283" s="256"/>
      <c r="R283" s="256"/>
      <c r="S283" s="256"/>
      <c r="T283" s="256" t="s">
        <v>57</v>
      </c>
      <c r="U283" s="256"/>
      <c r="V283" s="256"/>
      <c r="W283" s="256"/>
      <c r="X283" s="256"/>
      <c r="Y283" s="256"/>
      <c r="Z283" s="256"/>
      <c r="AA283" s="267"/>
      <c r="AB283" s="66" t="s">
        <v>987</v>
      </c>
      <c r="AC283" s="268"/>
      <c r="AD283" s="256">
        <v>18</v>
      </c>
      <c r="AE283" s="256"/>
      <c r="AF283" s="260"/>
      <c r="AG283" s="260">
        <f t="shared" si="11"/>
        <v>0</v>
      </c>
      <c r="AH283" s="256"/>
    </row>
    <row r="284" spans="1:34" ht="57.75" thickBot="1">
      <c r="A284" s="384" t="s">
        <v>988</v>
      </c>
      <c r="B284" s="7" t="s">
        <v>30</v>
      </c>
      <c r="C284" s="48" t="str">
        <f t="shared" si="12"/>
        <v>ORIENTACION AL USUARIO Y AL CIUDADANO</v>
      </c>
      <c r="D284" s="269" t="s">
        <v>46</v>
      </c>
      <c r="E284" s="270" t="s">
        <v>428</v>
      </c>
      <c r="F284" s="270" t="s">
        <v>989</v>
      </c>
      <c r="G284" s="270" t="s">
        <v>990</v>
      </c>
      <c r="H284" s="271" t="s">
        <v>991</v>
      </c>
      <c r="I284" s="271" t="s">
        <v>992</v>
      </c>
      <c r="J284" s="271" t="s">
        <v>993</v>
      </c>
      <c r="K284" s="11" t="s">
        <v>994</v>
      </c>
      <c r="L284" s="272" t="s">
        <v>995</v>
      </c>
      <c r="M284" s="270">
        <v>1</v>
      </c>
      <c r="N284" s="271" t="s">
        <v>996</v>
      </c>
      <c r="O284" s="270" t="s">
        <v>997</v>
      </c>
      <c r="P284" s="100"/>
      <c r="Q284" s="100"/>
      <c r="R284" s="100"/>
      <c r="S284" s="100"/>
      <c r="T284" s="100"/>
      <c r="U284" s="100" t="s">
        <v>57</v>
      </c>
      <c r="V284" s="100"/>
      <c r="W284" s="100"/>
      <c r="X284" s="100"/>
      <c r="Y284" s="100"/>
      <c r="Z284" s="100"/>
      <c r="AA284" s="100"/>
      <c r="AB284" s="182" t="s">
        <v>352</v>
      </c>
      <c r="AC284" s="102"/>
      <c r="AD284" s="103"/>
      <c r="AE284" s="104"/>
      <c r="AF284" s="105"/>
      <c r="AG284" s="105" t="e">
        <f>AE284/AD284</f>
        <v>#DIV/0!</v>
      </c>
      <c r="AH284" s="106"/>
    </row>
    <row r="285" spans="1:34" ht="143.25" thickBot="1">
      <c r="A285" s="384" t="s">
        <v>988</v>
      </c>
      <c r="B285" s="7" t="s">
        <v>30</v>
      </c>
      <c r="C285" s="48" t="str">
        <f t="shared" si="12"/>
        <v>ORIENTACION AL USUARIO Y AL CIUDADANO</v>
      </c>
      <c r="D285" s="269" t="s">
        <v>46</v>
      </c>
      <c r="E285" s="270" t="s">
        <v>428</v>
      </c>
      <c r="F285" s="270" t="s">
        <v>998</v>
      </c>
      <c r="G285" s="270" t="s">
        <v>999</v>
      </c>
      <c r="H285" s="271" t="s">
        <v>991</v>
      </c>
      <c r="I285" s="271" t="s">
        <v>1000</v>
      </c>
      <c r="J285" s="271" t="s">
        <v>1001</v>
      </c>
      <c r="K285" s="11" t="s">
        <v>1002</v>
      </c>
      <c r="L285" s="271" t="s">
        <v>1003</v>
      </c>
      <c r="M285" s="270">
        <v>1</v>
      </c>
      <c r="N285" s="271" t="s">
        <v>1004</v>
      </c>
      <c r="O285" s="270" t="s">
        <v>199</v>
      </c>
      <c r="P285" s="112"/>
      <c r="Q285" s="112"/>
      <c r="R285" s="112"/>
      <c r="S285" s="112" t="s">
        <v>57</v>
      </c>
      <c r="T285" s="112"/>
      <c r="U285" s="112"/>
      <c r="V285" s="112"/>
      <c r="W285" s="112"/>
      <c r="X285" s="112"/>
      <c r="Y285" s="112" t="s">
        <v>57</v>
      </c>
      <c r="Z285" s="120"/>
      <c r="AA285" s="120"/>
      <c r="AB285" s="114" t="s">
        <v>1005</v>
      </c>
      <c r="AC285" s="143"/>
      <c r="AD285" s="243"/>
      <c r="AE285" s="116"/>
      <c r="AF285" s="144"/>
      <c r="AG285" s="144"/>
      <c r="AH285" s="244"/>
    </row>
    <row r="286" spans="1:34" ht="57.75" thickBot="1">
      <c r="A286" s="384" t="s">
        <v>988</v>
      </c>
      <c r="B286" s="7" t="s">
        <v>30</v>
      </c>
      <c r="C286" s="48" t="str">
        <f t="shared" si="12"/>
        <v>ORIENTACION AL USUARIO Y AL CIUDADANO</v>
      </c>
      <c r="D286" s="273" t="s">
        <v>46</v>
      </c>
      <c r="E286" s="270" t="s">
        <v>428</v>
      </c>
      <c r="F286" s="270" t="s">
        <v>998</v>
      </c>
      <c r="G286" s="270" t="s">
        <v>1006</v>
      </c>
      <c r="H286" s="271" t="s">
        <v>991</v>
      </c>
      <c r="I286" s="271" t="s">
        <v>1007</v>
      </c>
      <c r="J286" s="271" t="s">
        <v>1001</v>
      </c>
      <c r="K286" s="11" t="s">
        <v>994</v>
      </c>
      <c r="L286" s="271" t="s">
        <v>1008</v>
      </c>
      <c r="M286" s="270">
        <v>1</v>
      </c>
      <c r="N286" s="271" t="s">
        <v>198</v>
      </c>
      <c r="O286" s="270" t="s">
        <v>199</v>
      </c>
      <c r="P286" s="112"/>
      <c r="Q286" s="112"/>
      <c r="R286" s="112"/>
      <c r="S286" s="112"/>
      <c r="T286" s="112"/>
      <c r="U286" s="112" t="s">
        <v>57</v>
      </c>
      <c r="V286" s="112"/>
      <c r="W286" s="112"/>
      <c r="X286" s="112"/>
      <c r="Y286" s="112"/>
      <c r="Z286" s="112"/>
      <c r="AA286" s="112"/>
      <c r="AB286" s="114" t="s">
        <v>1009</v>
      </c>
      <c r="AC286" s="143"/>
      <c r="AD286" s="243"/>
      <c r="AE286" s="116"/>
      <c r="AF286" s="144"/>
      <c r="AG286" s="144"/>
      <c r="AH286" s="244"/>
    </row>
    <row r="287" spans="1:34" ht="100.5" thickBot="1">
      <c r="A287" s="384" t="s">
        <v>988</v>
      </c>
      <c r="B287" s="7" t="s">
        <v>96</v>
      </c>
      <c r="C287" s="48" t="str">
        <f t="shared" si="12"/>
        <v>COMPROMISO CON LA ORGANIZACION</v>
      </c>
      <c r="D287" s="11" t="s">
        <v>46</v>
      </c>
      <c r="E287" s="270" t="s">
        <v>428</v>
      </c>
      <c r="F287" s="11" t="s">
        <v>1010</v>
      </c>
      <c r="G287" s="270" t="s">
        <v>1011</v>
      </c>
      <c r="H287" s="271" t="s">
        <v>991</v>
      </c>
      <c r="I287" s="11" t="s">
        <v>1012</v>
      </c>
      <c r="J287" s="18" t="s">
        <v>1013</v>
      </c>
      <c r="K287" s="11" t="s">
        <v>121</v>
      </c>
      <c r="L287" s="18" t="s">
        <v>1014</v>
      </c>
      <c r="M287" s="18">
        <v>1</v>
      </c>
      <c r="N287" s="271" t="s">
        <v>198</v>
      </c>
      <c r="O287" s="274"/>
      <c r="P287" s="112"/>
      <c r="Q287" s="112"/>
      <c r="R287" s="112"/>
      <c r="S287" s="112"/>
      <c r="T287" s="112" t="s">
        <v>57</v>
      </c>
      <c r="U287" s="112"/>
      <c r="V287" s="112"/>
      <c r="W287" s="112"/>
      <c r="X287" s="112"/>
      <c r="Y287" s="112"/>
      <c r="Z287" s="112" t="s">
        <v>57</v>
      </c>
      <c r="AA287" s="112"/>
      <c r="AB287" s="114" t="s">
        <v>1015</v>
      </c>
      <c r="AC287" s="143"/>
      <c r="AD287" s="243"/>
      <c r="AE287" s="116"/>
      <c r="AF287" s="144"/>
      <c r="AG287" s="144"/>
      <c r="AH287" s="244"/>
    </row>
    <row r="288" spans="1:34" ht="86.25" thickBot="1">
      <c r="A288" s="384" t="s">
        <v>988</v>
      </c>
      <c r="B288" s="7" t="s">
        <v>96</v>
      </c>
      <c r="C288" s="48" t="str">
        <f t="shared" si="12"/>
        <v>COMPROMISO CON LA ORGANIZACION</v>
      </c>
      <c r="D288" s="11" t="s">
        <v>46</v>
      </c>
      <c r="E288" s="270" t="s">
        <v>428</v>
      </c>
      <c r="F288" s="11" t="s">
        <v>1016</v>
      </c>
      <c r="G288" s="7" t="s">
        <v>1017</v>
      </c>
      <c r="H288" s="271" t="s">
        <v>991</v>
      </c>
      <c r="I288" s="11" t="s">
        <v>1018</v>
      </c>
      <c r="J288" s="18" t="s">
        <v>1013</v>
      </c>
      <c r="K288" s="11" t="s">
        <v>95</v>
      </c>
      <c r="L288" s="24" t="s">
        <v>1019</v>
      </c>
      <c r="M288" s="18">
        <v>1</v>
      </c>
      <c r="N288" s="18" t="s">
        <v>1020</v>
      </c>
      <c r="O288" s="274"/>
      <c r="P288" s="112"/>
      <c r="Q288" s="112" t="s">
        <v>57</v>
      </c>
      <c r="R288" s="112"/>
      <c r="S288" s="112"/>
      <c r="T288" s="112"/>
      <c r="U288" s="112"/>
      <c r="V288" s="112"/>
      <c r="W288" s="112"/>
      <c r="X288" s="112" t="s">
        <v>57</v>
      </c>
      <c r="Y288" s="112"/>
      <c r="Z288" s="112"/>
      <c r="AA288" s="112"/>
      <c r="AB288" s="114" t="s">
        <v>1021</v>
      </c>
      <c r="AC288" s="143"/>
      <c r="AD288" s="243"/>
      <c r="AE288" s="116"/>
      <c r="AF288" s="144"/>
      <c r="AG288" s="144"/>
      <c r="AH288" s="244"/>
    </row>
    <row r="289" spans="1:35" ht="86.25" thickBot="1">
      <c r="A289" s="384" t="s">
        <v>988</v>
      </c>
      <c r="B289" s="7" t="s">
        <v>96</v>
      </c>
      <c r="C289" s="48" t="str">
        <f t="shared" si="12"/>
        <v>COMPROMISO CON LA ORGANIZACION</v>
      </c>
      <c r="D289" s="11" t="s">
        <v>46</v>
      </c>
      <c r="E289" s="270" t="s">
        <v>428</v>
      </c>
      <c r="F289" s="11" t="s">
        <v>1022</v>
      </c>
      <c r="G289" s="7" t="s">
        <v>1023</v>
      </c>
      <c r="H289" s="271" t="s">
        <v>991</v>
      </c>
      <c r="I289" s="11" t="s">
        <v>1024</v>
      </c>
      <c r="J289" s="18" t="s">
        <v>1013</v>
      </c>
      <c r="K289" s="11" t="s">
        <v>95</v>
      </c>
      <c r="L289" s="24" t="s">
        <v>1019</v>
      </c>
      <c r="M289" s="18">
        <v>1</v>
      </c>
      <c r="N289" s="18" t="s">
        <v>1020</v>
      </c>
      <c r="O289" s="274"/>
      <c r="P289" s="112"/>
      <c r="Q289" s="112" t="s">
        <v>57</v>
      </c>
      <c r="R289" s="112"/>
      <c r="S289" s="112"/>
      <c r="T289" s="112"/>
      <c r="U289" s="112"/>
      <c r="V289" s="112"/>
      <c r="W289" s="112"/>
      <c r="X289" s="112" t="s">
        <v>57</v>
      </c>
      <c r="Y289" s="112"/>
      <c r="Z289" s="112"/>
      <c r="AA289" s="112"/>
      <c r="AB289" s="114" t="s">
        <v>1021</v>
      </c>
      <c r="AC289" s="143"/>
      <c r="AD289" s="243"/>
      <c r="AE289" s="116"/>
      <c r="AF289" s="144"/>
      <c r="AG289" s="144"/>
      <c r="AH289" s="244"/>
    </row>
    <row r="290" spans="1:35" ht="57.75" thickBot="1">
      <c r="A290" s="384" t="s">
        <v>988</v>
      </c>
      <c r="B290" s="7" t="s">
        <v>96</v>
      </c>
      <c r="C290" s="48" t="str">
        <f t="shared" si="12"/>
        <v>COMPROMISO CON LA ORGANIZACION</v>
      </c>
      <c r="D290" s="11" t="s">
        <v>46</v>
      </c>
      <c r="E290" s="270" t="s">
        <v>428</v>
      </c>
      <c r="F290" s="11" t="s">
        <v>1025</v>
      </c>
      <c r="G290" s="7" t="s">
        <v>1026</v>
      </c>
      <c r="H290" s="271" t="s">
        <v>991</v>
      </c>
      <c r="I290" s="11" t="s">
        <v>1027</v>
      </c>
      <c r="J290" s="18" t="s">
        <v>1013</v>
      </c>
      <c r="K290" s="11" t="s">
        <v>95</v>
      </c>
      <c r="L290" s="24" t="s">
        <v>1019</v>
      </c>
      <c r="M290" s="18">
        <v>1</v>
      </c>
      <c r="N290" s="18" t="s">
        <v>1020</v>
      </c>
      <c r="O290" s="193"/>
      <c r="P290" s="193"/>
      <c r="Q290" s="193"/>
      <c r="R290" s="89" t="s">
        <v>57</v>
      </c>
      <c r="S290" s="193"/>
      <c r="T290" s="193"/>
      <c r="U290" s="193"/>
      <c r="V290" s="89"/>
      <c r="W290" s="89" t="s">
        <v>57</v>
      </c>
      <c r="X290" s="193"/>
      <c r="Y290" s="193"/>
      <c r="Z290" s="193"/>
      <c r="AA290" s="89" t="s">
        <v>57</v>
      </c>
      <c r="AB290" s="159" t="s">
        <v>1028</v>
      </c>
      <c r="AC290" s="193"/>
      <c r="AD290" s="193"/>
      <c r="AE290" s="193"/>
      <c r="AF290" s="193"/>
      <c r="AG290" s="193"/>
      <c r="AH290" s="193"/>
    </row>
    <row r="291" spans="1:35" ht="100.5" thickBot="1">
      <c r="A291" s="185" t="s">
        <v>1029</v>
      </c>
      <c r="B291" s="41" t="s">
        <v>278</v>
      </c>
      <c r="C291" s="48" t="str">
        <f t="shared" si="12"/>
        <v>APRENDIZAJE CONTINUO</v>
      </c>
      <c r="D291" s="166" t="s">
        <v>279</v>
      </c>
      <c r="E291" s="166" t="s">
        <v>524</v>
      </c>
      <c r="F291" s="70" t="s">
        <v>1030</v>
      </c>
      <c r="G291" s="70" t="s">
        <v>1031</v>
      </c>
      <c r="H291" s="70" t="s">
        <v>1032</v>
      </c>
      <c r="I291" s="70" t="s">
        <v>1033</v>
      </c>
      <c r="J291" s="166" t="s">
        <v>1034</v>
      </c>
      <c r="K291" s="166" t="s">
        <v>286</v>
      </c>
      <c r="L291" s="166" t="s">
        <v>1035</v>
      </c>
      <c r="M291" s="70" t="s">
        <v>435</v>
      </c>
      <c r="N291" s="166" t="s">
        <v>289</v>
      </c>
      <c r="O291" s="149"/>
      <c r="P291" s="89" t="s">
        <v>42</v>
      </c>
      <c r="Q291" s="159"/>
      <c r="R291" s="159"/>
      <c r="S291" s="159"/>
      <c r="T291" s="159"/>
      <c r="U291" s="159"/>
      <c r="V291" s="159"/>
      <c r="W291" s="159"/>
      <c r="X291" s="159"/>
      <c r="Y291" s="159"/>
      <c r="Z291" s="159"/>
      <c r="AA291" s="159"/>
      <c r="AB291" s="174" t="s">
        <v>1036</v>
      </c>
      <c r="AC291" s="62">
        <v>44946</v>
      </c>
      <c r="AD291" s="129">
        <v>60</v>
      </c>
      <c r="AE291" s="129">
        <v>41</v>
      </c>
      <c r="AF291" s="167"/>
      <c r="AG291" s="167">
        <f>AE291/AD291</f>
        <v>0.68333333333333335</v>
      </c>
      <c r="AH291" s="91" t="s">
        <v>1037</v>
      </c>
      <c r="AI291" s="74" t="s">
        <v>1038</v>
      </c>
    </row>
    <row r="292" spans="1:35" ht="100.5" thickBot="1">
      <c r="A292" s="185" t="s">
        <v>1029</v>
      </c>
      <c r="B292" s="41" t="s">
        <v>278</v>
      </c>
      <c r="C292" s="48" t="str">
        <f t="shared" si="12"/>
        <v>APRENDIZAJE CONTINUO</v>
      </c>
      <c r="D292" s="166" t="s">
        <v>279</v>
      </c>
      <c r="E292" s="166" t="s">
        <v>428</v>
      </c>
      <c r="F292" s="70" t="s">
        <v>1039</v>
      </c>
      <c r="G292" s="70" t="s">
        <v>1040</v>
      </c>
      <c r="H292" s="70" t="s">
        <v>1041</v>
      </c>
      <c r="I292" s="70" t="s">
        <v>1033</v>
      </c>
      <c r="J292" s="166" t="s">
        <v>1034</v>
      </c>
      <c r="K292" s="166" t="s">
        <v>286</v>
      </c>
      <c r="L292" s="166" t="s">
        <v>1035</v>
      </c>
      <c r="M292" s="70" t="s">
        <v>435</v>
      </c>
      <c r="N292" s="166" t="s">
        <v>289</v>
      </c>
      <c r="O292" s="149"/>
      <c r="P292" s="89" t="s">
        <v>42</v>
      </c>
      <c r="Q292" s="159"/>
      <c r="R292" s="159"/>
      <c r="S292" s="159"/>
      <c r="T292" s="159"/>
      <c r="U292" s="159"/>
      <c r="V292" s="159"/>
      <c r="W292" s="159"/>
      <c r="X292" s="159"/>
      <c r="Y292" s="159"/>
      <c r="Z292" s="159"/>
      <c r="AA292" s="159"/>
      <c r="AB292" s="174" t="s">
        <v>1036</v>
      </c>
      <c r="AC292" s="62">
        <v>44939</v>
      </c>
      <c r="AD292" s="129">
        <v>60</v>
      </c>
      <c r="AE292" s="157">
        <v>34</v>
      </c>
      <c r="AF292" s="167"/>
      <c r="AG292" s="167">
        <f>AE292/AD292</f>
        <v>0.56666666666666665</v>
      </c>
      <c r="AH292" s="91" t="s">
        <v>1042</v>
      </c>
      <c r="AI292" s="70" t="s">
        <v>1043</v>
      </c>
    </row>
    <row r="293" spans="1:35" ht="100.5" thickBot="1">
      <c r="A293" s="185" t="s">
        <v>1029</v>
      </c>
      <c r="B293" s="41" t="s">
        <v>278</v>
      </c>
      <c r="C293" s="48" t="str">
        <f t="shared" si="12"/>
        <v>APRENDIZAJE CONTINUO</v>
      </c>
      <c r="D293" s="166" t="s">
        <v>279</v>
      </c>
      <c r="E293" s="166" t="s">
        <v>428</v>
      </c>
      <c r="F293" s="70" t="s">
        <v>1044</v>
      </c>
      <c r="G293" s="70" t="s">
        <v>1045</v>
      </c>
      <c r="H293" s="70" t="s">
        <v>1046</v>
      </c>
      <c r="I293" s="70" t="s">
        <v>1033</v>
      </c>
      <c r="J293" s="166" t="s">
        <v>1034</v>
      </c>
      <c r="K293" s="166" t="s">
        <v>286</v>
      </c>
      <c r="L293" s="166" t="s">
        <v>1035</v>
      </c>
      <c r="M293" s="70" t="s">
        <v>435</v>
      </c>
      <c r="N293" s="166" t="s">
        <v>289</v>
      </c>
      <c r="O293" s="149"/>
      <c r="P293" s="89" t="s">
        <v>42</v>
      </c>
      <c r="Q293" s="159"/>
      <c r="R293" s="159"/>
      <c r="S293" s="159"/>
      <c r="T293" s="159"/>
      <c r="U293" s="159"/>
      <c r="V293" s="159"/>
      <c r="W293" s="159"/>
      <c r="X293" s="159"/>
      <c r="Y293" s="159"/>
      <c r="Z293" s="159"/>
      <c r="AA293" s="159"/>
      <c r="AB293" s="174" t="s">
        <v>1036</v>
      </c>
      <c r="AC293" s="62">
        <v>44952</v>
      </c>
      <c r="AD293" s="129">
        <v>60</v>
      </c>
      <c r="AE293" s="157">
        <v>32</v>
      </c>
      <c r="AF293" s="167"/>
      <c r="AG293" s="167">
        <f t="shared" ref="AG293:AG320" si="13">AE293/AD293</f>
        <v>0.53333333333333333</v>
      </c>
      <c r="AH293" s="91" t="s">
        <v>1047</v>
      </c>
      <c r="AI293" s="395" t="s">
        <v>1048</v>
      </c>
    </row>
    <row r="294" spans="1:35" ht="100.5" thickBot="1">
      <c r="A294" s="185" t="s">
        <v>1029</v>
      </c>
      <c r="B294" s="41" t="s">
        <v>278</v>
      </c>
      <c r="C294" s="48" t="str">
        <f t="shared" si="12"/>
        <v>APRENDIZAJE CONTINUO</v>
      </c>
      <c r="D294" s="166" t="s">
        <v>279</v>
      </c>
      <c r="E294" s="166" t="s">
        <v>428</v>
      </c>
      <c r="F294" s="70" t="s">
        <v>1049</v>
      </c>
      <c r="G294" s="70" t="s">
        <v>1050</v>
      </c>
      <c r="H294" s="70" t="s">
        <v>1032</v>
      </c>
      <c r="I294" s="70" t="s">
        <v>1033</v>
      </c>
      <c r="J294" s="166" t="s">
        <v>1034</v>
      </c>
      <c r="K294" s="166" t="s">
        <v>286</v>
      </c>
      <c r="L294" s="166" t="s">
        <v>1035</v>
      </c>
      <c r="M294" s="70" t="s">
        <v>435</v>
      </c>
      <c r="N294" s="166" t="s">
        <v>289</v>
      </c>
      <c r="O294" s="149"/>
      <c r="P294" s="159"/>
      <c r="Q294" s="89" t="s">
        <v>42</v>
      </c>
      <c r="R294" s="159"/>
      <c r="S294" s="159"/>
      <c r="T294" s="159"/>
      <c r="U294" s="159"/>
      <c r="V294" s="159"/>
      <c r="W294" s="159"/>
      <c r="X294" s="159"/>
      <c r="Y294" s="159"/>
      <c r="Z294" s="159"/>
      <c r="AA294" s="159"/>
      <c r="AB294" s="174" t="s">
        <v>1051</v>
      </c>
      <c r="AC294" s="192"/>
      <c r="AD294" s="129">
        <v>60</v>
      </c>
      <c r="AE294" s="129"/>
      <c r="AF294" s="167"/>
      <c r="AG294" s="167">
        <f t="shared" si="13"/>
        <v>0</v>
      </c>
      <c r="AH294" s="41"/>
    </row>
    <row r="295" spans="1:35" ht="100.5" thickBot="1">
      <c r="A295" s="185" t="s">
        <v>1029</v>
      </c>
      <c r="B295" s="41" t="s">
        <v>278</v>
      </c>
      <c r="C295" s="48" t="str">
        <f t="shared" si="12"/>
        <v>APRENDIZAJE CONTINUO</v>
      </c>
      <c r="D295" s="166" t="s">
        <v>279</v>
      </c>
      <c r="E295" s="166" t="s">
        <v>428</v>
      </c>
      <c r="F295" s="70" t="s">
        <v>1052</v>
      </c>
      <c r="G295" s="70" t="s">
        <v>1053</v>
      </c>
      <c r="H295" s="70" t="s">
        <v>1054</v>
      </c>
      <c r="I295" s="70" t="s">
        <v>1033</v>
      </c>
      <c r="J295" s="166" t="s">
        <v>1034</v>
      </c>
      <c r="K295" s="166" t="s">
        <v>286</v>
      </c>
      <c r="L295" s="166" t="s">
        <v>1035</v>
      </c>
      <c r="M295" s="70" t="s">
        <v>435</v>
      </c>
      <c r="N295" s="166" t="s">
        <v>289</v>
      </c>
      <c r="O295" s="149"/>
      <c r="P295" s="159"/>
      <c r="Q295" s="89" t="s">
        <v>42</v>
      </c>
      <c r="R295" s="159"/>
      <c r="S295" s="159"/>
      <c r="T295" s="159"/>
      <c r="U295" s="159"/>
      <c r="V295" s="159"/>
      <c r="W295" s="159"/>
      <c r="X295" s="159"/>
      <c r="Y295" s="159"/>
      <c r="Z295" s="159"/>
      <c r="AA295" s="159"/>
      <c r="AB295" s="174" t="s">
        <v>1051</v>
      </c>
      <c r="AC295" s="192"/>
      <c r="AD295" s="129">
        <v>60</v>
      </c>
      <c r="AE295" s="129"/>
      <c r="AF295" s="167"/>
      <c r="AG295" s="167">
        <f t="shared" si="13"/>
        <v>0</v>
      </c>
      <c r="AH295" s="41"/>
    </row>
    <row r="296" spans="1:35" ht="100.5" thickBot="1">
      <c r="A296" s="185" t="s">
        <v>1029</v>
      </c>
      <c r="B296" s="41" t="s">
        <v>278</v>
      </c>
      <c r="C296" s="48" t="str">
        <f t="shared" si="12"/>
        <v>APRENDIZAJE CONTINUO</v>
      </c>
      <c r="D296" s="166" t="s">
        <v>279</v>
      </c>
      <c r="E296" s="166" t="s">
        <v>428</v>
      </c>
      <c r="F296" s="70" t="s">
        <v>1055</v>
      </c>
      <c r="G296" s="70" t="s">
        <v>1056</v>
      </c>
      <c r="H296" s="70" t="s">
        <v>1057</v>
      </c>
      <c r="I296" s="70" t="s">
        <v>1033</v>
      </c>
      <c r="J296" s="166" t="s">
        <v>1034</v>
      </c>
      <c r="K296" s="166" t="s">
        <v>286</v>
      </c>
      <c r="L296" s="166" t="s">
        <v>1035</v>
      </c>
      <c r="M296" s="70" t="s">
        <v>435</v>
      </c>
      <c r="N296" s="166" t="s">
        <v>289</v>
      </c>
      <c r="O296" s="149"/>
      <c r="P296" s="159"/>
      <c r="Q296" s="89" t="s">
        <v>42</v>
      </c>
      <c r="R296" s="159"/>
      <c r="S296" s="159"/>
      <c r="T296" s="159"/>
      <c r="U296" s="159"/>
      <c r="V296" s="159"/>
      <c r="W296" s="159"/>
      <c r="X296" s="159"/>
      <c r="Y296" s="159"/>
      <c r="Z296" s="159"/>
      <c r="AA296" s="159"/>
      <c r="AB296" s="174" t="s">
        <v>1051</v>
      </c>
      <c r="AC296" s="192"/>
      <c r="AD296" s="129">
        <v>60</v>
      </c>
      <c r="AE296" s="129"/>
      <c r="AF296" s="167"/>
      <c r="AG296" s="167">
        <f t="shared" si="13"/>
        <v>0</v>
      </c>
      <c r="AH296" s="41"/>
    </row>
    <row r="297" spans="1:35" ht="100.5" thickBot="1">
      <c r="A297" s="185" t="s">
        <v>1029</v>
      </c>
      <c r="B297" s="41" t="s">
        <v>278</v>
      </c>
      <c r="C297" s="48" t="str">
        <f t="shared" si="12"/>
        <v>APRENDIZAJE CONTINUO</v>
      </c>
      <c r="D297" s="166" t="s">
        <v>279</v>
      </c>
      <c r="E297" s="166" t="s">
        <v>428</v>
      </c>
      <c r="F297" s="70" t="s">
        <v>1058</v>
      </c>
      <c r="G297" s="70" t="s">
        <v>1059</v>
      </c>
      <c r="H297" s="70" t="s">
        <v>1060</v>
      </c>
      <c r="I297" s="70" t="s">
        <v>1033</v>
      </c>
      <c r="J297" s="166" t="s">
        <v>1034</v>
      </c>
      <c r="K297" s="166" t="s">
        <v>286</v>
      </c>
      <c r="L297" s="166" t="s">
        <v>1035</v>
      </c>
      <c r="M297" s="70" t="s">
        <v>435</v>
      </c>
      <c r="N297" s="166" t="s">
        <v>289</v>
      </c>
      <c r="O297" s="159"/>
      <c r="P297" s="159"/>
      <c r="Q297" s="159"/>
      <c r="R297" s="89" t="s">
        <v>42</v>
      </c>
      <c r="S297" s="159"/>
      <c r="T297" s="159"/>
      <c r="U297" s="159"/>
      <c r="V297" s="159"/>
      <c r="W297" s="159"/>
      <c r="X297" s="159"/>
      <c r="Y297" s="159"/>
      <c r="Z297" s="159"/>
      <c r="AA297" s="159"/>
      <c r="AB297" s="174" t="s">
        <v>1061</v>
      </c>
      <c r="AC297" s="159"/>
      <c r="AD297" s="129">
        <v>60</v>
      </c>
      <c r="AE297" s="129"/>
      <c r="AF297" s="167"/>
      <c r="AG297" s="167">
        <f t="shared" si="13"/>
        <v>0</v>
      </c>
      <c r="AH297" s="159"/>
    </row>
    <row r="298" spans="1:35" ht="100.5" thickBot="1">
      <c r="A298" s="185" t="s">
        <v>1029</v>
      </c>
      <c r="B298" s="41" t="s">
        <v>278</v>
      </c>
      <c r="C298" s="48" t="str">
        <f t="shared" si="12"/>
        <v>APRENDIZAJE CONTINUO</v>
      </c>
      <c r="D298" s="166" t="s">
        <v>279</v>
      </c>
      <c r="E298" s="166" t="s">
        <v>428</v>
      </c>
      <c r="F298" s="70" t="s">
        <v>1062</v>
      </c>
      <c r="G298" s="70" t="s">
        <v>1063</v>
      </c>
      <c r="H298" s="70" t="s">
        <v>1064</v>
      </c>
      <c r="I298" s="70" t="s">
        <v>1033</v>
      </c>
      <c r="J298" s="166" t="s">
        <v>1034</v>
      </c>
      <c r="K298" s="166" t="s">
        <v>286</v>
      </c>
      <c r="L298" s="166" t="s">
        <v>1035</v>
      </c>
      <c r="M298" s="70" t="s">
        <v>435</v>
      </c>
      <c r="N298" s="166" t="s">
        <v>289</v>
      </c>
      <c r="O298" s="159"/>
      <c r="P298" s="159"/>
      <c r="Q298" s="159"/>
      <c r="R298" s="89" t="s">
        <v>42</v>
      </c>
      <c r="S298" s="159"/>
      <c r="T298" s="159"/>
      <c r="U298" s="159"/>
      <c r="V298" s="159"/>
      <c r="W298" s="159"/>
      <c r="X298" s="159"/>
      <c r="Y298" s="159"/>
      <c r="Z298" s="159"/>
      <c r="AA298" s="159"/>
      <c r="AB298" s="174" t="s">
        <v>1061</v>
      </c>
      <c r="AC298" s="159"/>
      <c r="AD298" s="129">
        <v>60</v>
      </c>
      <c r="AE298" s="129"/>
      <c r="AF298" s="167"/>
      <c r="AG298" s="167">
        <f t="shared" si="13"/>
        <v>0</v>
      </c>
      <c r="AH298" s="159"/>
    </row>
    <row r="299" spans="1:35" ht="100.5" thickBot="1">
      <c r="A299" s="185" t="s">
        <v>1029</v>
      </c>
      <c r="B299" s="41" t="s">
        <v>278</v>
      </c>
      <c r="C299" s="48" t="str">
        <f t="shared" si="12"/>
        <v>APRENDIZAJE CONTINUO</v>
      </c>
      <c r="D299" s="166" t="s">
        <v>279</v>
      </c>
      <c r="E299" s="166" t="s">
        <v>428</v>
      </c>
      <c r="F299" s="70" t="s">
        <v>1065</v>
      </c>
      <c r="G299" s="70" t="s">
        <v>1066</v>
      </c>
      <c r="H299" s="70" t="s">
        <v>1067</v>
      </c>
      <c r="I299" s="70" t="s">
        <v>1033</v>
      </c>
      <c r="J299" s="166" t="s">
        <v>1034</v>
      </c>
      <c r="K299" s="166" t="s">
        <v>286</v>
      </c>
      <c r="L299" s="166" t="s">
        <v>1035</v>
      </c>
      <c r="M299" s="70" t="s">
        <v>435</v>
      </c>
      <c r="N299" s="166" t="s">
        <v>289</v>
      </c>
      <c r="O299" s="159"/>
      <c r="P299" s="159"/>
      <c r="Q299" s="159"/>
      <c r="R299" s="159"/>
      <c r="S299" s="89" t="s">
        <v>42</v>
      </c>
      <c r="T299" s="159"/>
      <c r="U299" s="159"/>
      <c r="V299" s="159"/>
      <c r="W299" s="159"/>
      <c r="X299" s="159"/>
      <c r="Y299" s="159"/>
      <c r="Z299" s="159"/>
      <c r="AA299" s="159"/>
      <c r="AB299" s="174" t="s">
        <v>1068</v>
      </c>
      <c r="AC299" s="159"/>
      <c r="AD299" s="129">
        <v>60</v>
      </c>
      <c r="AE299" s="129"/>
      <c r="AF299" s="167"/>
      <c r="AG299" s="167">
        <f t="shared" si="13"/>
        <v>0</v>
      </c>
      <c r="AH299" s="159"/>
    </row>
    <row r="300" spans="1:35" ht="100.5" thickBot="1">
      <c r="A300" s="185" t="s">
        <v>1029</v>
      </c>
      <c r="B300" s="41" t="s">
        <v>278</v>
      </c>
      <c r="C300" s="48" t="str">
        <f t="shared" si="12"/>
        <v>APRENDIZAJE CONTINUO</v>
      </c>
      <c r="D300" s="166" t="s">
        <v>279</v>
      </c>
      <c r="E300" s="166" t="s">
        <v>428</v>
      </c>
      <c r="F300" s="70" t="s">
        <v>1069</v>
      </c>
      <c r="G300" s="70" t="s">
        <v>1070</v>
      </c>
      <c r="H300" s="70" t="s">
        <v>1071</v>
      </c>
      <c r="I300" s="70" t="s">
        <v>1033</v>
      </c>
      <c r="J300" s="166" t="s">
        <v>1034</v>
      </c>
      <c r="K300" s="166" t="s">
        <v>286</v>
      </c>
      <c r="L300" s="166" t="s">
        <v>1035</v>
      </c>
      <c r="M300" s="70" t="s">
        <v>435</v>
      </c>
      <c r="N300" s="166" t="s">
        <v>289</v>
      </c>
      <c r="O300" s="159"/>
      <c r="P300" s="159"/>
      <c r="Q300" s="159"/>
      <c r="R300" s="159"/>
      <c r="S300" s="89" t="s">
        <v>42</v>
      </c>
      <c r="T300" s="159"/>
      <c r="U300" s="159"/>
      <c r="V300" s="159"/>
      <c r="W300" s="159"/>
      <c r="X300" s="159"/>
      <c r="Y300" s="159"/>
      <c r="Z300" s="159"/>
      <c r="AA300" s="159"/>
      <c r="AB300" s="174" t="s">
        <v>1068</v>
      </c>
      <c r="AC300" s="159"/>
      <c r="AD300" s="129">
        <v>60</v>
      </c>
      <c r="AE300" s="129"/>
      <c r="AF300" s="167"/>
      <c r="AG300" s="167">
        <f t="shared" si="13"/>
        <v>0</v>
      </c>
      <c r="AH300" s="159"/>
    </row>
    <row r="301" spans="1:35" ht="100.5" thickBot="1">
      <c r="A301" s="185" t="s">
        <v>1029</v>
      </c>
      <c r="B301" s="41" t="s">
        <v>278</v>
      </c>
      <c r="C301" s="48" t="str">
        <f t="shared" si="12"/>
        <v>APRENDIZAJE CONTINUO</v>
      </c>
      <c r="D301" s="166" t="s">
        <v>279</v>
      </c>
      <c r="E301" s="166" t="s">
        <v>428</v>
      </c>
      <c r="F301" s="70" t="s">
        <v>1072</v>
      </c>
      <c r="G301" s="70" t="s">
        <v>1073</v>
      </c>
      <c r="H301" s="70" t="s">
        <v>1074</v>
      </c>
      <c r="I301" s="70" t="s">
        <v>1033</v>
      </c>
      <c r="J301" s="166" t="s">
        <v>1034</v>
      </c>
      <c r="K301" s="166" t="s">
        <v>286</v>
      </c>
      <c r="L301" s="166" t="s">
        <v>1035</v>
      </c>
      <c r="M301" s="70" t="s">
        <v>435</v>
      </c>
      <c r="N301" s="166" t="s">
        <v>289</v>
      </c>
      <c r="O301" s="159"/>
      <c r="P301" s="159"/>
      <c r="Q301" s="159"/>
      <c r="R301" s="159"/>
      <c r="S301" s="89" t="s">
        <v>42</v>
      </c>
      <c r="T301" s="159"/>
      <c r="U301" s="159"/>
      <c r="V301" s="159"/>
      <c r="W301" s="159"/>
      <c r="X301" s="159"/>
      <c r="Y301" s="159"/>
      <c r="Z301" s="159"/>
      <c r="AA301" s="159"/>
      <c r="AB301" s="174" t="s">
        <v>1068</v>
      </c>
      <c r="AC301" s="159"/>
      <c r="AD301" s="129">
        <v>60</v>
      </c>
      <c r="AE301" s="129"/>
      <c r="AF301" s="167"/>
      <c r="AG301" s="167">
        <f t="shared" si="13"/>
        <v>0</v>
      </c>
      <c r="AH301" s="159"/>
    </row>
    <row r="302" spans="1:35" ht="100.5" thickBot="1">
      <c r="A302" s="185" t="s">
        <v>1029</v>
      </c>
      <c r="B302" s="41" t="s">
        <v>278</v>
      </c>
      <c r="C302" s="48" t="str">
        <f t="shared" si="12"/>
        <v>APRENDIZAJE CONTINUO</v>
      </c>
      <c r="D302" s="166" t="s">
        <v>279</v>
      </c>
      <c r="E302" s="166" t="s">
        <v>428</v>
      </c>
      <c r="F302" s="70" t="s">
        <v>1075</v>
      </c>
      <c r="G302" s="70" t="s">
        <v>1076</v>
      </c>
      <c r="H302" s="70" t="s">
        <v>1077</v>
      </c>
      <c r="I302" s="70" t="s">
        <v>1033</v>
      </c>
      <c r="J302" s="166" t="s">
        <v>1034</v>
      </c>
      <c r="K302" s="166" t="s">
        <v>286</v>
      </c>
      <c r="L302" s="166" t="s">
        <v>1035</v>
      </c>
      <c r="M302" s="70" t="s">
        <v>435</v>
      </c>
      <c r="N302" s="166" t="s">
        <v>289</v>
      </c>
      <c r="O302" s="159"/>
      <c r="P302" s="159"/>
      <c r="Q302" s="159"/>
      <c r="R302" s="159"/>
      <c r="S302" s="159"/>
      <c r="T302" s="89" t="s">
        <v>42</v>
      </c>
      <c r="U302" s="159"/>
      <c r="V302" s="159"/>
      <c r="W302" s="159"/>
      <c r="X302" s="159"/>
      <c r="Y302" s="159"/>
      <c r="Z302" s="159"/>
      <c r="AA302" s="159"/>
      <c r="AB302" s="174" t="s">
        <v>1078</v>
      </c>
      <c r="AC302" s="159"/>
      <c r="AD302" s="129">
        <v>60</v>
      </c>
      <c r="AE302" s="129"/>
      <c r="AF302" s="167"/>
      <c r="AG302" s="167">
        <f t="shared" si="13"/>
        <v>0</v>
      </c>
      <c r="AH302" s="159"/>
    </row>
    <row r="303" spans="1:35" ht="100.5" thickBot="1">
      <c r="A303" s="185" t="s">
        <v>1029</v>
      </c>
      <c r="B303" s="41" t="s">
        <v>278</v>
      </c>
      <c r="C303" s="48" t="str">
        <f t="shared" si="12"/>
        <v>APRENDIZAJE CONTINUO</v>
      </c>
      <c r="D303" s="166" t="s">
        <v>279</v>
      </c>
      <c r="E303" s="166" t="s">
        <v>524</v>
      </c>
      <c r="F303" s="70" t="s">
        <v>1079</v>
      </c>
      <c r="G303" s="70" t="s">
        <v>1080</v>
      </c>
      <c r="H303" s="70" t="s">
        <v>1081</v>
      </c>
      <c r="I303" s="70" t="s">
        <v>1033</v>
      </c>
      <c r="J303" s="166" t="s">
        <v>1034</v>
      </c>
      <c r="K303" s="166" t="s">
        <v>286</v>
      </c>
      <c r="L303" s="166" t="s">
        <v>1035</v>
      </c>
      <c r="M303" s="70" t="s">
        <v>435</v>
      </c>
      <c r="N303" s="166" t="s">
        <v>289</v>
      </c>
      <c r="O303" s="149"/>
      <c r="P303" s="159"/>
      <c r="Q303" s="159"/>
      <c r="R303" s="159"/>
      <c r="S303" s="159"/>
      <c r="T303" s="89" t="s">
        <v>42</v>
      </c>
      <c r="U303" s="159"/>
      <c r="V303" s="159"/>
      <c r="W303" s="159"/>
      <c r="X303" s="159"/>
      <c r="Y303" s="159"/>
      <c r="Z303" s="159"/>
      <c r="AA303" s="159"/>
      <c r="AB303" s="174" t="s">
        <v>1078</v>
      </c>
      <c r="AC303" s="192"/>
      <c r="AD303" s="129">
        <v>60</v>
      </c>
      <c r="AE303" s="129"/>
      <c r="AF303" s="167"/>
      <c r="AG303" s="167">
        <f t="shared" si="13"/>
        <v>0</v>
      </c>
      <c r="AH303" s="41"/>
    </row>
    <row r="304" spans="1:35" ht="100.5" thickBot="1">
      <c r="A304" s="185" t="s">
        <v>1029</v>
      </c>
      <c r="B304" s="41" t="s">
        <v>278</v>
      </c>
      <c r="C304" s="48" t="str">
        <f t="shared" si="12"/>
        <v>APRENDIZAJE CONTINUO</v>
      </c>
      <c r="D304" s="166" t="s">
        <v>279</v>
      </c>
      <c r="E304" s="166" t="s">
        <v>428</v>
      </c>
      <c r="F304" s="70" t="s">
        <v>1082</v>
      </c>
      <c r="G304" s="70" t="s">
        <v>1083</v>
      </c>
      <c r="H304" s="70" t="s">
        <v>1084</v>
      </c>
      <c r="I304" s="70" t="s">
        <v>1033</v>
      </c>
      <c r="J304" s="166" t="s">
        <v>1034</v>
      </c>
      <c r="K304" s="166" t="s">
        <v>286</v>
      </c>
      <c r="L304" s="166" t="s">
        <v>1035</v>
      </c>
      <c r="M304" s="70" t="s">
        <v>435</v>
      </c>
      <c r="N304" s="166" t="s">
        <v>289</v>
      </c>
      <c r="O304" s="149"/>
      <c r="P304" s="159"/>
      <c r="Q304" s="159"/>
      <c r="R304" s="159"/>
      <c r="S304" s="159"/>
      <c r="T304" s="89" t="s">
        <v>42</v>
      </c>
      <c r="U304" s="159"/>
      <c r="V304" s="159"/>
      <c r="W304" s="159"/>
      <c r="X304" s="159"/>
      <c r="Y304" s="159"/>
      <c r="Z304" s="159"/>
      <c r="AA304" s="159"/>
      <c r="AB304" s="174" t="s">
        <v>1078</v>
      </c>
      <c r="AC304" s="192"/>
      <c r="AD304" s="129">
        <v>60</v>
      </c>
      <c r="AE304" s="129"/>
      <c r="AF304" s="167"/>
      <c r="AG304" s="167">
        <f t="shared" si="13"/>
        <v>0</v>
      </c>
      <c r="AH304" s="41"/>
    </row>
    <row r="305" spans="1:34" ht="100.5" thickBot="1">
      <c r="A305" s="185" t="s">
        <v>1029</v>
      </c>
      <c r="B305" s="41" t="s">
        <v>278</v>
      </c>
      <c r="C305" s="48" t="str">
        <f t="shared" si="12"/>
        <v>APRENDIZAJE CONTINUO</v>
      </c>
      <c r="D305" s="166" t="s">
        <v>279</v>
      </c>
      <c r="E305" s="166" t="s">
        <v>428</v>
      </c>
      <c r="F305" s="70" t="s">
        <v>1085</v>
      </c>
      <c r="G305" s="70" t="s">
        <v>1086</v>
      </c>
      <c r="H305" s="70" t="s">
        <v>1087</v>
      </c>
      <c r="I305" s="70" t="s">
        <v>1033</v>
      </c>
      <c r="J305" s="166" t="s">
        <v>1034</v>
      </c>
      <c r="K305" s="166" t="s">
        <v>286</v>
      </c>
      <c r="L305" s="166" t="s">
        <v>1035</v>
      </c>
      <c r="M305" s="70" t="s">
        <v>435</v>
      </c>
      <c r="N305" s="166" t="s">
        <v>289</v>
      </c>
      <c r="O305" s="149"/>
      <c r="P305" s="159"/>
      <c r="Q305" s="159"/>
      <c r="R305" s="159"/>
      <c r="S305" s="159"/>
      <c r="T305" s="159"/>
      <c r="U305" s="89" t="s">
        <v>42</v>
      </c>
      <c r="V305" s="159"/>
      <c r="W305" s="159"/>
      <c r="X305" s="159"/>
      <c r="Y305" s="159"/>
      <c r="Z305" s="159"/>
      <c r="AA305" s="159"/>
      <c r="AB305" s="174" t="s">
        <v>1088</v>
      </c>
      <c r="AC305" s="192"/>
      <c r="AD305" s="129">
        <v>60</v>
      </c>
      <c r="AE305" s="129"/>
      <c r="AF305" s="167"/>
      <c r="AG305" s="167">
        <f t="shared" si="13"/>
        <v>0</v>
      </c>
      <c r="AH305" s="41"/>
    </row>
    <row r="306" spans="1:34" ht="100.5" thickBot="1">
      <c r="A306" s="185" t="s">
        <v>1029</v>
      </c>
      <c r="B306" s="41" t="s">
        <v>278</v>
      </c>
      <c r="C306" s="48" t="str">
        <f t="shared" si="12"/>
        <v>APRENDIZAJE CONTINUO</v>
      </c>
      <c r="D306" s="166" t="s">
        <v>279</v>
      </c>
      <c r="E306" s="166" t="s">
        <v>428</v>
      </c>
      <c r="F306" s="70" t="s">
        <v>1089</v>
      </c>
      <c r="G306" s="70" t="s">
        <v>1090</v>
      </c>
      <c r="H306" s="70" t="s">
        <v>1091</v>
      </c>
      <c r="I306" s="70" t="s">
        <v>1033</v>
      </c>
      <c r="J306" s="166" t="s">
        <v>1034</v>
      </c>
      <c r="K306" s="166" t="s">
        <v>286</v>
      </c>
      <c r="L306" s="166" t="s">
        <v>1035</v>
      </c>
      <c r="M306" s="70" t="s">
        <v>435</v>
      </c>
      <c r="N306" s="166" t="s">
        <v>289</v>
      </c>
      <c r="O306" s="149"/>
      <c r="P306" s="159"/>
      <c r="Q306" s="159"/>
      <c r="R306" s="159"/>
      <c r="S306" s="159"/>
      <c r="T306" s="159"/>
      <c r="U306" s="89" t="s">
        <v>42</v>
      </c>
      <c r="V306" s="159"/>
      <c r="W306" s="159"/>
      <c r="X306" s="159"/>
      <c r="Y306" s="159"/>
      <c r="Z306" s="159"/>
      <c r="AA306" s="159"/>
      <c r="AB306" s="174" t="s">
        <v>1088</v>
      </c>
      <c r="AC306" s="192"/>
      <c r="AD306" s="129">
        <v>60</v>
      </c>
      <c r="AE306" s="129"/>
      <c r="AF306" s="167"/>
      <c r="AG306" s="167">
        <f t="shared" si="13"/>
        <v>0</v>
      </c>
      <c r="AH306" s="41"/>
    </row>
    <row r="307" spans="1:34" ht="100.5" thickBot="1">
      <c r="A307" s="185" t="s">
        <v>1029</v>
      </c>
      <c r="B307" s="41" t="s">
        <v>278</v>
      </c>
      <c r="C307" s="48" t="str">
        <f t="shared" si="12"/>
        <v>APRENDIZAJE CONTINUO</v>
      </c>
      <c r="D307" s="166" t="s">
        <v>279</v>
      </c>
      <c r="E307" s="166" t="s">
        <v>428</v>
      </c>
      <c r="F307" s="70" t="s">
        <v>1092</v>
      </c>
      <c r="G307" s="70" t="s">
        <v>1093</v>
      </c>
      <c r="H307" s="70" t="s">
        <v>1094</v>
      </c>
      <c r="I307" s="70" t="s">
        <v>1033</v>
      </c>
      <c r="J307" s="166" t="s">
        <v>1034</v>
      </c>
      <c r="K307" s="166" t="s">
        <v>286</v>
      </c>
      <c r="L307" s="166" t="s">
        <v>1035</v>
      </c>
      <c r="M307" s="70" t="s">
        <v>435</v>
      </c>
      <c r="N307" s="166" t="s">
        <v>289</v>
      </c>
      <c r="O307" s="149"/>
      <c r="P307" s="159"/>
      <c r="Q307" s="159"/>
      <c r="R307" s="159"/>
      <c r="S307" s="159"/>
      <c r="T307" s="159"/>
      <c r="U307" s="89" t="s">
        <v>42</v>
      </c>
      <c r="V307" s="159"/>
      <c r="W307" s="159"/>
      <c r="X307" s="159"/>
      <c r="Y307" s="159"/>
      <c r="Z307" s="159"/>
      <c r="AA307" s="159"/>
      <c r="AB307" s="174" t="s">
        <v>1088</v>
      </c>
      <c r="AC307" s="192"/>
      <c r="AD307" s="129">
        <v>60</v>
      </c>
      <c r="AE307" s="129"/>
      <c r="AF307" s="167"/>
      <c r="AG307" s="167">
        <f t="shared" si="13"/>
        <v>0</v>
      </c>
      <c r="AH307" s="41"/>
    </row>
    <row r="308" spans="1:34" ht="100.5" thickBot="1">
      <c r="A308" s="185" t="s">
        <v>1029</v>
      </c>
      <c r="B308" s="41" t="s">
        <v>278</v>
      </c>
      <c r="C308" s="48" t="str">
        <f t="shared" si="12"/>
        <v>APRENDIZAJE CONTINUO</v>
      </c>
      <c r="D308" s="166" t="s">
        <v>279</v>
      </c>
      <c r="E308" s="166" t="s">
        <v>428</v>
      </c>
      <c r="F308" s="70" t="s">
        <v>1095</v>
      </c>
      <c r="G308" s="70" t="s">
        <v>1096</v>
      </c>
      <c r="H308" s="70" t="s">
        <v>1097</v>
      </c>
      <c r="I308" s="70" t="s">
        <v>1033</v>
      </c>
      <c r="J308" s="166" t="s">
        <v>1034</v>
      </c>
      <c r="K308" s="166" t="s">
        <v>286</v>
      </c>
      <c r="L308" s="166" t="s">
        <v>1035</v>
      </c>
      <c r="M308" s="70" t="s">
        <v>435</v>
      </c>
      <c r="N308" s="166" t="s">
        <v>289</v>
      </c>
      <c r="O308" s="149"/>
      <c r="P308" s="159"/>
      <c r="Q308" s="159"/>
      <c r="R308" s="159"/>
      <c r="S308" s="159"/>
      <c r="T308" s="159"/>
      <c r="U308" s="159"/>
      <c r="V308" s="89" t="s">
        <v>42</v>
      </c>
      <c r="W308" s="159"/>
      <c r="X308" s="159"/>
      <c r="Y308" s="159"/>
      <c r="Z308" s="159"/>
      <c r="AA308" s="159"/>
      <c r="AB308" s="174" t="s">
        <v>1098</v>
      </c>
      <c r="AC308" s="192"/>
      <c r="AD308" s="129">
        <v>60</v>
      </c>
      <c r="AE308" s="129"/>
      <c r="AF308" s="167"/>
      <c r="AG308" s="167">
        <f t="shared" si="13"/>
        <v>0</v>
      </c>
      <c r="AH308" s="41"/>
    </row>
    <row r="309" spans="1:34" ht="100.5" thickBot="1">
      <c r="A309" s="185" t="s">
        <v>1029</v>
      </c>
      <c r="B309" s="41" t="s">
        <v>278</v>
      </c>
      <c r="C309" s="48" t="str">
        <f t="shared" si="12"/>
        <v>APRENDIZAJE CONTINUO</v>
      </c>
      <c r="D309" s="166" t="s">
        <v>279</v>
      </c>
      <c r="E309" s="166" t="s">
        <v>428</v>
      </c>
      <c r="F309" s="70" t="s">
        <v>1099</v>
      </c>
      <c r="G309" s="70" t="s">
        <v>1100</v>
      </c>
      <c r="H309" s="70" t="s">
        <v>1101</v>
      </c>
      <c r="I309" s="70" t="s">
        <v>1033</v>
      </c>
      <c r="J309" s="166" t="s">
        <v>1034</v>
      </c>
      <c r="K309" s="166" t="s">
        <v>286</v>
      </c>
      <c r="L309" s="166" t="s">
        <v>1035</v>
      </c>
      <c r="M309" s="70" t="s">
        <v>435</v>
      </c>
      <c r="N309" s="166" t="s">
        <v>289</v>
      </c>
      <c r="O309" s="159"/>
      <c r="P309" s="159"/>
      <c r="Q309" s="159"/>
      <c r="R309" s="159"/>
      <c r="S309" s="159"/>
      <c r="T309" s="159"/>
      <c r="U309" s="159"/>
      <c r="V309" s="89" t="s">
        <v>42</v>
      </c>
      <c r="W309" s="159"/>
      <c r="X309" s="159"/>
      <c r="Y309" s="159"/>
      <c r="Z309" s="159"/>
      <c r="AA309" s="159"/>
      <c r="AB309" s="174" t="s">
        <v>1098</v>
      </c>
      <c r="AC309" s="159"/>
      <c r="AD309" s="129">
        <v>60</v>
      </c>
      <c r="AE309" s="129"/>
      <c r="AF309" s="167"/>
      <c r="AG309" s="167">
        <f t="shared" si="13"/>
        <v>0</v>
      </c>
      <c r="AH309" s="159"/>
    </row>
    <row r="310" spans="1:34" ht="100.5" thickBot="1">
      <c r="A310" s="185" t="s">
        <v>1029</v>
      </c>
      <c r="B310" s="41" t="s">
        <v>278</v>
      </c>
      <c r="C310" s="48" t="str">
        <f t="shared" si="12"/>
        <v>APRENDIZAJE CONTINUO</v>
      </c>
      <c r="D310" s="166" t="s">
        <v>279</v>
      </c>
      <c r="E310" s="166" t="s">
        <v>428</v>
      </c>
      <c r="F310" s="70" t="s">
        <v>1102</v>
      </c>
      <c r="G310" s="70" t="s">
        <v>1103</v>
      </c>
      <c r="H310" s="70" t="s">
        <v>1071</v>
      </c>
      <c r="I310" s="70" t="s">
        <v>1033</v>
      </c>
      <c r="J310" s="166" t="s">
        <v>1034</v>
      </c>
      <c r="K310" s="166" t="s">
        <v>286</v>
      </c>
      <c r="L310" s="166" t="s">
        <v>1035</v>
      </c>
      <c r="M310" s="70" t="s">
        <v>435</v>
      </c>
      <c r="N310" s="166" t="s">
        <v>289</v>
      </c>
      <c r="O310" s="159"/>
      <c r="P310" s="159"/>
      <c r="Q310" s="159"/>
      <c r="R310" s="159"/>
      <c r="S310" s="159"/>
      <c r="T310" s="159"/>
      <c r="U310" s="159"/>
      <c r="V310" s="159"/>
      <c r="W310" s="89" t="s">
        <v>42</v>
      </c>
      <c r="X310" s="159"/>
      <c r="Y310" s="159"/>
      <c r="Z310" s="159"/>
      <c r="AA310" s="159"/>
      <c r="AB310" s="174" t="s">
        <v>1104</v>
      </c>
      <c r="AC310" s="159"/>
      <c r="AD310" s="129">
        <v>60</v>
      </c>
      <c r="AE310" s="129"/>
      <c r="AF310" s="167"/>
      <c r="AG310" s="167">
        <f t="shared" si="13"/>
        <v>0</v>
      </c>
      <c r="AH310" s="159"/>
    </row>
    <row r="311" spans="1:34" ht="100.5" thickBot="1">
      <c r="A311" s="185" t="s">
        <v>1029</v>
      </c>
      <c r="B311" s="41" t="s">
        <v>278</v>
      </c>
      <c r="C311" s="48" t="str">
        <f t="shared" si="12"/>
        <v>APRENDIZAJE CONTINUO</v>
      </c>
      <c r="D311" s="166" t="s">
        <v>279</v>
      </c>
      <c r="E311" s="166" t="s">
        <v>428</v>
      </c>
      <c r="F311" s="70" t="s">
        <v>1105</v>
      </c>
      <c r="G311" s="70" t="s">
        <v>1106</v>
      </c>
      <c r="H311" s="70" t="s">
        <v>1101</v>
      </c>
      <c r="I311" s="70" t="s">
        <v>1033</v>
      </c>
      <c r="J311" s="166" t="s">
        <v>1034</v>
      </c>
      <c r="K311" s="166" t="s">
        <v>286</v>
      </c>
      <c r="L311" s="166" t="s">
        <v>1035</v>
      </c>
      <c r="M311" s="70" t="s">
        <v>435</v>
      </c>
      <c r="N311" s="166" t="s">
        <v>289</v>
      </c>
      <c r="O311" s="159"/>
      <c r="P311" s="159"/>
      <c r="Q311" s="159"/>
      <c r="R311" s="159"/>
      <c r="S311" s="159"/>
      <c r="T311" s="159"/>
      <c r="U311" s="159"/>
      <c r="V311" s="159"/>
      <c r="W311" s="89" t="s">
        <v>42</v>
      </c>
      <c r="X311" s="159"/>
      <c r="Y311" s="159"/>
      <c r="Z311" s="159"/>
      <c r="AA311" s="159"/>
      <c r="AB311" s="174" t="s">
        <v>1104</v>
      </c>
      <c r="AC311" s="159"/>
      <c r="AD311" s="129">
        <v>60</v>
      </c>
      <c r="AE311" s="129"/>
      <c r="AF311" s="167"/>
      <c r="AG311" s="167">
        <f t="shared" si="13"/>
        <v>0</v>
      </c>
      <c r="AH311" s="159"/>
    </row>
    <row r="312" spans="1:34" ht="100.5" thickBot="1">
      <c r="A312" s="185" t="s">
        <v>1029</v>
      </c>
      <c r="B312" s="41" t="s">
        <v>278</v>
      </c>
      <c r="C312" s="48" t="str">
        <f t="shared" si="12"/>
        <v>APRENDIZAJE CONTINUO</v>
      </c>
      <c r="D312" s="166" t="s">
        <v>279</v>
      </c>
      <c r="E312" s="166" t="s">
        <v>428</v>
      </c>
      <c r="F312" s="70" t="s">
        <v>1107</v>
      </c>
      <c r="G312" s="66" t="s">
        <v>1108</v>
      </c>
      <c r="H312" s="70" t="s">
        <v>1109</v>
      </c>
      <c r="I312" s="70" t="s">
        <v>1033</v>
      </c>
      <c r="J312" s="166" t="s">
        <v>1034</v>
      </c>
      <c r="K312" s="166" t="s">
        <v>286</v>
      </c>
      <c r="L312" s="166" t="s">
        <v>1035</v>
      </c>
      <c r="M312" s="70" t="s">
        <v>435</v>
      </c>
      <c r="N312" s="166" t="s">
        <v>289</v>
      </c>
      <c r="O312" s="159"/>
      <c r="P312" s="159"/>
      <c r="Q312" s="159"/>
      <c r="R312" s="159"/>
      <c r="S312" s="159"/>
      <c r="T312" s="159"/>
      <c r="U312" s="159"/>
      <c r="V312" s="159"/>
      <c r="W312" s="89" t="s">
        <v>42</v>
      </c>
      <c r="X312" s="159"/>
      <c r="Y312" s="159"/>
      <c r="Z312" s="159"/>
      <c r="AA312" s="159"/>
      <c r="AB312" s="174" t="s">
        <v>1104</v>
      </c>
      <c r="AC312" s="159"/>
      <c r="AD312" s="129">
        <v>60</v>
      </c>
      <c r="AE312" s="129"/>
      <c r="AF312" s="167"/>
      <c r="AG312" s="167">
        <f t="shared" si="13"/>
        <v>0</v>
      </c>
      <c r="AH312" s="159"/>
    </row>
    <row r="313" spans="1:34" ht="114.75" thickBot="1">
      <c r="A313" s="185" t="s">
        <v>1029</v>
      </c>
      <c r="B313" s="41" t="s">
        <v>278</v>
      </c>
      <c r="C313" s="48" t="str">
        <f t="shared" si="12"/>
        <v>APRENDIZAJE CONTINUO</v>
      </c>
      <c r="D313" s="166" t="s">
        <v>279</v>
      </c>
      <c r="E313" s="166" t="s">
        <v>428</v>
      </c>
      <c r="F313" s="70" t="s">
        <v>1110</v>
      </c>
      <c r="G313" s="66" t="s">
        <v>1111</v>
      </c>
      <c r="H313" s="70" t="s">
        <v>1112</v>
      </c>
      <c r="I313" s="70" t="s">
        <v>1033</v>
      </c>
      <c r="J313" s="166" t="s">
        <v>1034</v>
      </c>
      <c r="K313" s="166" t="s">
        <v>286</v>
      </c>
      <c r="L313" s="166" t="s">
        <v>1035</v>
      </c>
      <c r="M313" s="70" t="s">
        <v>435</v>
      </c>
      <c r="N313" s="166" t="s">
        <v>289</v>
      </c>
      <c r="O313" s="159"/>
      <c r="P313" s="159"/>
      <c r="Q313" s="159"/>
      <c r="R313" s="159"/>
      <c r="S313" s="159"/>
      <c r="T313" s="159"/>
      <c r="U313" s="159"/>
      <c r="V313" s="159"/>
      <c r="W313" s="159"/>
      <c r="X313" s="89" t="s">
        <v>42</v>
      </c>
      <c r="Y313" s="159"/>
      <c r="Z313" s="159"/>
      <c r="AA313" s="159"/>
      <c r="AB313" s="174" t="s">
        <v>1113</v>
      </c>
      <c r="AC313" s="159"/>
      <c r="AD313" s="129">
        <v>60</v>
      </c>
      <c r="AE313" s="129"/>
      <c r="AF313" s="167"/>
      <c r="AG313" s="167">
        <f t="shared" si="13"/>
        <v>0</v>
      </c>
      <c r="AH313" s="159"/>
    </row>
    <row r="314" spans="1:34" ht="100.5" thickBot="1">
      <c r="A314" s="185" t="s">
        <v>1029</v>
      </c>
      <c r="B314" s="41" t="s">
        <v>278</v>
      </c>
      <c r="C314" s="48" t="str">
        <f t="shared" si="12"/>
        <v>APRENDIZAJE CONTINUO</v>
      </c>
      <c r="D314" s="166" t="s">
        <v>279</v>
      </c>
      <c r="E314" s="166" t="s">
        <v>428</v>
      </c>
      <c r="F314" s="70" t="s">
        <v>1114</v>
      </c>
      <c r="G314" s="70" t="s">
        <v>1115</v>
      </c>
      <c r="H314" s="70" t="s">
        <v>1094</v>
      </c>
      <c r="I314" s="70" t="s">
        <v>1033</v>
      </c>
      <c r="J314" s="166" t="s">
        <v>1034</v>
      </c>
      <c r="K314" s="166" t="s">
        <v>286</v>
      </c>
      <c r="L314" s="166" t="s">
        <v>1035</v>
      </c>
      <c r="M314" s="70" t="s">
        <v>435</v>
      </c>
      <c r="N314" s="166" t="s">
        <v>289</v>
      </c>
      <c r="O314" s="159"/>
      <c r="P314" s="159"/>
      <c r="Q314" s="159"/>
      <c r="R314" s="159"/>
      <c r="S314" s="159"/>
      <c r="T314" s="159"/>
      <c r="U314" s="159"/>
      <c r="V314" s="159"/>
      <c r="W314" s="159"/>
      <c r="X314" s="89" t="s">
        <v>42</v>
      </c>
      <c r="Y314" s="159"/>
      <c r="Z314" s="159"/>
      <c r="AA314" s="159"/>
      <c r="AB314" s="174" t="s">
        <v>1113</v>
      </c>
      <c r="AC314" s="159"/>
      <c r="AD314" s="129">
        <v>60</v>
      </c>
      <c r="AE314" s="129"/>
      <c r="AF314" s="167"/>
      <c r="AG314" s="167">
        <f t="shared" si="13"/>
        <v>0</v>
      </c>
      <c r="AH314" s="159"/>
    </row>
    <row r="315" spans="1:34" ht="100.5" thickBot="1">
      <c r="A315" s="185" t="s">
        <v>1029</v>
      </c>
      <c r="B315" s="41" t="s">
        <v>278</v>
      </c>
      <c r="C315" s="48" t="str">
        <f t="shared" si="12"/>
        <v>APRENDIZAJE CONTINUO</v>
      </c>
      <c r="D315" s="166" t="s">
        <v>279</v>
      </c>
      <c r="E315" s="166" t="s">
        <v>428</v>
      </c>
      <c r="F315" s="70" t="s">
        <v>1116</v>
      </c>
      <c r="G315" s="70" t="s">
        <v>1117</v>
      </c>
      <c r="H315" s="70" t="s">
        <v>1118</v>
      </c>
      <c r="I315" s="70" t="s">
        <v>1033</v>
      </c>
      <c r="J315" s="166" t="s">
        <v>1034</v>
      </c>
      <c r="K315" s="166" t="s">
        <v>286</v>
      </c>
      <c r="L315" s="166" t="s">
        <v>1035</v>
      </c>
      <c r="M315" s="70" t="s">
        <v>435</v>
      </c>
      <c r="N315" s="166" t="s">
        <v>289</v>
      </c>
      <c r="O315" s="159"/>
      <c r="P315" s="159"/>
      <c r="Q315" s="159"/>
      <c r="R315" s="159"/>
      <c r="S315" s="159"/>
      <c r="T315" s="159"/>
      <c r="U315" s="159"/>
      <c r="V315" s="159"/>
      <c r="W315" s="159"/>
      <c r="X315" s="89" t="s">
        <v>42</v>
      </c>
      <c r="Y315" s="159"/>
      <c r="Z315" s="159"/>
      <c r="AA315" s="159"/>
      <c r="AB315" s="174" t="s">
        <v>1113</v>
      </c>
      <c r="AC315" s="159"/>
      <c r="AD315" s="129">
        <v>60</v>
      </c>
      <c r="AE315" s="129"/>
      <c r="AF315" s="167"/>
      <c r="AG315" s="167">
        <f t="shared" si="13"/>
        <v>0</v>
      </c>
      <c r="AH315" s="159"/>
    </row>
    <row r="316" spans="1:34" ht="100.5" thickBot="1">
      <c r="A316" s="185" t="s">
        <v>1029</v>
      </c>
      <c r="B316" s="41" t="s">
        <v>278</v>
      </c>
      <c r="C316" s="48" t="str">
        <f t="shared" si="12"/>
        <v>APRENDIZAJE CONTINUO</v>
      </c>
      <c r="D316" s="166" t="s">
        <v>279</v>
      </c>
      <c r="E316" s="166" t="s">
        <v>428</v>
      </c>
      <c r="F316" s="70" t="s">
        <v>1119</v>
      </c>
      <c r="G316" s="70" t="s">
        <v>1120</v>
      </c>
      <c r="H316" s="70" t="s">
        <v>1121</v>
      </c>
      <c r="I316" s="70" t="s">
        <v>1033</v>
      </c>
      <c r="J316" s="166" t="s">
        <v>1034</v>
      </c>
      <c r="K316" s="166" t="s">
        <v>286</v>
      </c>
      <c r="L316" s="166" t="s">
        <v>1035</v>
      </c>
      <c r="M316" s="70" t="s">
        <v>435</v>
      </c>
      <c r="N316" s="166" t="s">
        <v>289</v>
      </c>
      <c r="O316" s="159"/>
      <c r="P316" s="159"/>
      <c r="Q316" s="159"/>
      <c r="R316" s="159"/>
      <c r="S316" s="159"/>
      <c r="T316" s="159"/>
      <c r="U316" s="159"/>
      <c r="V316" s="159"/>
      <c r="W316" s="159"/>
      <c r="X316" s="159"/>
      <c r="Y316" s="89" t="s">
        <v>42</v>
      </c>
      <c r="Z316" s="159"/>
      <c r="AA316" s="159"/>
      <c r="AB316" s="174" t="s">
        <v>1122</v>
      </c>
      <c r="AC316" s="159"/>
      <c r="AD316" s="129">
        <v>60</v>
      </c>
      <c r="AE316" s="129"/>
      <c r="AF316" s="167"/>
      <c r="AG316" s="167">
        <f t="shared" si="13"/>
        <v>0</v>
      </c>
      <c r="AH316" s="159"/>
    </row>
    <row r="317" spans="1:34" ht="114.75" thickBot="1">
      <c r="A317" s="185" t="s">
        <v>1029</v>
      </c>
      <c r="B317" s="41" t="s">
        <v>278</v>
      </c>
      <c r="C317" s="48" t="str">
        <f t="shared" si="12"/>
        <v>APRENDIZAJE CONTINUO</v>
      </c>
      <c r="D317" s="166" t="s">
        <v>279</v>
      </c>
      <c r="E317" s="166" t="s">
        <v>428</v>
      </c>
      <c r="F317" s="70" t="s">
        <v>1123</v>
      </c>
      <c r="G317" s="70" t="s">
        <v>1124</v>
      </c>
      <c r="H317" s="70" t="s">
        <v>1121</v>
      </c>
      <c r="I317" s="70" t="s">
        <v>1033</v>
      </c>
      <c r="J317" s="166" t="s">
        <v>1034</v>
      </c>
      <c r="K317" s="166" t="s">
        <v>286</v>
      </c>
      <c r="L317" s="166" t="s">
        <v>1035</v>
      </c>
      <c r="M317" s="70" t="s">
        <v>435</v>
      </c>
      <c r="N317" s="166" t="s">
        <v>289</v>
      </c>
      <c r="O317" s="159"/>
      <c r="P317" s="159"/>
      <c r="Q317" s="159"/>
      <c r="R317" s="159"/>
      <c r="S317" s="159"/>
      <c r="T317" s="159"/>
      <c r="U317" s="159"/>
      <c r="V317" s="159"/>
      <c r="W317" s="159"/>
      <c r="X317" s="159"/>
      <c r="Y317" s="89" t="s">
        <v>42</v>
      </c>
      <c r="Z317" s="159"/>
      <c r="AA317" s="159"/>
      <c r="AB317" s="174" t="s">
        <v>1122</v>
      </c>
      <c r="AC317" s="159"/>
      <c r="AD317" s="129">
        <v>60</v>
      </c>
      <c r="AE317" s="129"/>
      <c r="AF317" s="167"/>
      <c r="AG317" s="167">
        <f t="shared" si="13"/>
        <v>0</v>
      </c>
      <c r="AH317" s="159"/>
    </row>
    <row r="318" spans="1:34" ht="100.5" thickBot="1">
      <c r="A318" s="185" t="s">
        <v>1029</v>
      </c>
      <c r="B318" s="41" t="s">
        <v>278</v>
      </c>
      <c r="C318" s="48" t="str">
        <f t="shared" si="12"/>
        <v>APRENDIZAJE CONTINUO</v>
      </c>
      <c r="D318" s="166" t="s">
        <v>279</v>
      </c>
      <c r="E318" s="166" t="s">
        <v>428</v>
      </c>
      <c r="F318" s="70" t="s">
        <v>1125</v>
      </c>
      <c r="G318" s="70" t="s">
        <v>1126</v>
      </c>
      <c r="H318" s="70" t="s">
        <v>1118</v>
      </c>
      <c r="I318" s="70" t="s">
        <v>1033</v>
      </c>
      <c r="J318" s="166" t="s">
        <v>1034</v>
      </c>
      <c r="K318" s="166" t="s">
        <v>286</v>
      </c>
      <c r="L318" s="166" t="s">
        <v>1035</v>
      </c>
      <c r="M318" s="70" t="s">
        <v>435</v>
      </c>
      <c r="N318" s="166" t="s">
        <v>289</v>
      </c>
      <c r="O318" s="159"/>
      <c r="P318" s="159"/>
      <c r="Q318" s="159"/>
      <c r="R318" s="159"/>
      <c r="S318" s="159"/>
      <c r="T318" s="159"/>
      <c r="U318" s="159"/>
      <c r="V318" s="159"/>
      <c r="W318" s="159"/>
      <c r="X318" s="159"/>
      <c r="Y318" s="89" t="s">
        <v>42</v>
      </c>
      <c r="Z318" s="159"/>
      <c r="AA318" s="159"/>
      <c r="AB318" s="174" t="s">
        <v>1122</v>
      </c>
      <c r="AC318" s="159"/>
      <c r="AD318" s="129">
        <v>60</v>
      </c>
      <c r="AE318" s="129"/>
      <c r="AF318" s="167"/>
      <c r="AG318" s="167">
        <f t="shared" si="13"/>
        <v>0</v>
      </c>
      <c r="AH318" s="159"/>
    </row>
    <row r="319" spans="1:34" ht="100.5" thickBot="1">
      <c r="A319" s="185" t="s">
        <v>1029</v>
      </c>
      <c r="B319" s="41" t="s">
        <v>278</v>
      </c>
      <c r="C319" s="48" t="str">
        <f t="shared" si="12"/>
        <v>APRENDIZAJE CONTINUO</v>
      </c>
      <c r="D319" s="166" t="s">
        <v>279</v>
      </c>
      <c r="E319" s="166" t="s">
        <v>428</v>
      </c>
      <c r="F319" s="70" t="s">
        <v>1127</v>
      </c>
      <c r="G319" s="70" t="s">
        <v>1128</v>
      </c>
      <c r="H319" s="70" t="s">
        <v>1064</v>
      </c>
      <c r="I319" s="70" t="s">
        <v>1033</v>
      </c>
      <c r="J319" s="166" t="s">
        <v>1034</v>
      </c>
      <c r="K319" s="166" t="s">
        <v>286</v>
      </c>
      <c r="L319" s="166" t="s">
        <v>1035</v>
      </c>
      <c r="M319" s="70" t="s">
        <v>435</v>
      </c>
      <c r="N319" s="166" t="s">
        <v>289</v>
      </c>
      <c r="O319" s="193"/>
      <c r="P319" s="193"/>
      <c r="Q319" s="193"/>
      <c r="R319" s="193"/>
      <c r="S319" s="193"/>
      <c r="T319" s="193"/>
      <c r="U319" s="193"/>
      <c r="V319" s="193"/>
      <c r="W319" s="193"/>
      <c r="X319" s="193"/>
      <c r="Y319" s="193"/>
      <c r="Z319" s="89" t="s">
        <v>42</v>
      </c>
      <c r="AA319" s="193"/>
      <c r="AB319" s="159" t="s">
        <v>1129</v>
      </c>
      <c r="AC319" s="193"/>
      <c r="AD319" s="129">
        <v>60</v>
      </c>
      <c r="AE319" s="129"/>
      <c r="AF319" s="167"/>
      <c r="AG319" s="167">
        <f t="shared" si="13"/>
        <v>0</v>
      </c>
      <c r="AH319" s="159"/>
    </row>
    <row r="320" spans="1:34" ht="100.5" thickBot="1">
      <c r="A320" s="185" t="s">
        <v>1029</v>
      </c>
      <c r="B320" s="41" t="s">
        <v>278</v>
      </c>
      <c r="C320" s="48" t="str">
        <f t="shared" si="12"/>
        <v>APRENDIZAJE CONTINUO</v>
      </c>
      <c r="D320" s="166" t="s">
        <v>279</v>
      </c>
      <c r="E320" s="166" t="s">
        <v>428</v>
      </c>
      <c r="F320" s="70" t="s">
        <v>1130</v>
      </c>
      <c r="G320" s="70" t="s">
        <v>1131</v>
      </c>
      <c r="H320" s="70" t="s">
        <v>1132</v>
      </c>
      <c r="I320" s="70" t="s">
        <v>1033</v>
      </c>
      <c r="J320" s="166" t="s">
        <v>1034</v>
      </c>
      <c r="K320" s="166" t="s">
        <v>286</v>
      </c>
      <c r="L320" s="166" t="s">
        <v>1035</v>
      </c>
      <c r="M320" s="70" t="s">
        <v>435</v>
      </c>
      <c r="N320" s="166" t="s">
        <v>289</v>
      </c>
      <c r="O320" s="193"/>
      <c r="P320" s="193"/>
      <c r="Q320" s="193"/>
      <c r="R320" s="193"/>
      <c r="S320" s="193"/>
      <c r="T320" s="193"/>
      <c r="U320" s="193"/>
      <c r="V320" s="193"/>
      <c r="W320" s="193"/>
      <c r="X320" s="193"/>
      <c r="Y320" s="193"/>
      <c r="Z320" s="89" t="s">
        <v>42</v>
      </c>
      <c r="AA320" s="193"/>
      <c r="AB320" s="159" t="s">
        <v>1129</v>
      </c>
      <c r="AC320" s="193"/>
      <c r="AD320" s="129">
        <v>60</v>
      </c>
      <c r="AE320" s="129"/>
      <c r="AF320" s="167"/>
      <c r="AG320" s="167">
        <f t="shared" si="13"/>
        <v>0</v>
      </c>
      <c r="AH320" s="159"/>
    </row>
    <row r="321" spans="1:34" s="396" customFormat="1" ht="72" thickBot="1">
      <c r="A321" s="24" t="s">
        <v>1133</v>
      </c>
      <c r="B321" s="25" t="s">
        <v>90</v>
      </c>
      <c r="C321" s="48" t="str">
        <f t="shared" si="12"/>
        <v>ORIENTACION A RESULTADOS</v>
      </c>
      <c r="D321" s="25" t="s">
        <v>31</v>
      </c>
      <c r="E321" s="25" t="s">
        <v>524</v>
      </c>
      <c r="F321" s="25" t="s">
        <v>1134</v>
      </c>
      <c r="G321" s="25" t="s">
        <v>1135</v>
      </c>
      <c r="H321" s="25" t="s">
        <v>1136</v>
      </c>
      <c r="I321" s="25" t="s">
        <v>1137</v>
      </c>
      <c r="J321" s="25" t="s">
        <v>1138</v>
      </c>
      <c r="K321" s="25" t="s">
        <v>95</v>
      </c>
      <c r="L321" s="25" t="s">
        <v>1139</v>
      </c>
      <c r="M321" s="25" t="s">
        <v>435</v>
      </c>
      <c r="N321" s="25" t="s">
        <v>1140</v>
      </c>
      <c r="O321" s="25" t="s">
        <v>1141</v>
      </c>
      <c r="P321" s="25"/>
      <c r="Q321" s="25" t="s">
        <v>42</v>
      </c>
      <c r="R321" s="25"/>
      <c r="S321" s="25"/>
      <c r="T321" s="25" t="s">
        <v>42</v>
      </c>
      <c r="U321" s="25"/>
      <c r="V321" s="25"/>
      <c r="W321" s="25" t="s">
        <v>42</v>
      </c>
      <c r="X321" s="25"/>
      <c r="Y321" s="25" t="s">
        <v>42</v>
      </c>
      <c r="Z321" s="25"/>
      <c r="AA321" s="25"/>
      <c r="AB321" s="26" t="s">
        <v>1142</v>
      </c>
      <c r="AC321" s="27"/>
      <c r="AD321" s="25">
        <v>30</v>
      </c>
      <c r="AE321" s="25"/>
      <c r="AF321" s="28"/>
      <c r="AG321" s="28"/>
      <c r="AH321" s="29"/>
    </row>
    <row r="322" spans="1:34" s="396" customFormat="1" ht="86.25" thickBot="1">
      <c r="A322" s="24" t="s">
        <v>1133</v>
      </c>
      <c r="B322" s="25" t="s">
        <v>45</v>
      </c>
      <c r="C322" s="48" t="str">
        <f t="shared" si="12"/>
        <v>ADAPTACION AL CAMBIO</v>
      </c>
      <c r="D322" s="25" t="s">
        <v>46</v>
      </c>
      <c r="E322" s="25" t="s">
        <v>567</v>
      </c>
      <c r="F322" s="25" t="s">
        <v>1143</v>
      </c>
      <c r="G322" s="25" t="s">
        <v>1144</v>
      </c>
      <c r="H322" s="25" t="s">
        <v>1136</v>
      </c>
      <c r="I322" s="25" t="s">
        <v>1145</v>
      </c>
      <c r="J322" s="25" t="s">
        <v>1146</v>
      </c>
      <c r="K322" s="25" t="s">
        <v>95</v>
      </c>
      <c r="L322" s="25" t="s">
        <v>1139</v>
      </c>
      <c r="M322" s="25" t="s">
        <v>122</v>
      </c>
      <c r="N322" s="25" t="s">
        <v>1140</v>
      </c>
      <c r="O322" s="25" t="s">
        <v>1141</v>
      </c>
      <c r="P322" s="25" t="s">
        <v>42</v>
      </c>
      <c r="Q322" s="25"/>
      <c r="R322" s="25"/>
      <c r="S322" s="25" t="s">
        <v>42</v>
      </c>
      <c r="T322" s="25"/>
      <c r="U322" s="25"/>
      <c r="V322" s="25"/>
      <c r="W322" s="25"/>
      <c r="X322" s="25" t="s">
        <v>42</v>
      </c>
      <c r="Y322" s="25"/>
      <c r="Z322" s="25"/>
      <c r="AA322" s="25"/>
      <c r="AB322" s="26" t="s">
        <v>1147</v>
      </c>
      <c r="AC322" s="27"/>
      <c r="AD322" s="25">
        <v>30</v>
      </c>
      <c r="AE322" s="25"/>
      <c r="AF322" s="28"/>
      <c r="AG322" s="28"/>
      <c r="AH322" s="29"/>
    </row>
    <row r="323" spans="1:34" s="396" customFormat="1" ht="86.25" thickBot="1">
      <c r="A323" s="24" t="s">
        <v>1133</v>
      </c>
      <c r="B323" s="25" t="s">
        <v>45</v>
      </c>
      <c r="C323" s="48" t="str">
        <f t="shared" si="12"/>
        <v>ADAPTACION AL CAMBIO</v>
      </c>
      <c r="D323" s="25" t="s">
        <v>31</v>
      </c>
      <c r="E323" s="25" t="s">
        <v>524</v>
      </c>
      <c r="F323" s="25" t="s">
        <v>1148</v>
      </c>
      <c r="G323" s="30" t="s">
        <v>1149</v>
      </c>
      <c r="H323" s="25" t="s">
        <v>1136</v>
      </c>
      <c r="I323" s="25" t="s">
        <v>1150</v>
      </c>
      <c r="J323" s="25" t="s">
        <v>1146</v>
      </c>
      <c r="K323" s="25" t="s">
        <v>95</v>
      </c>
      <c r="L323" s="25" t="s">
        <v>1139</v>
      </c>
      <c r="M323" s="25" t="s">
        <v>435</v>
      </c>
      <c r="N323" s="25" t="s">
        <v>1140</v>
      </c>
      <c r="O323" s="25" t="s">
        <v>1141</v>
      </c>
      <c r="P323" s="25"/>
      <c r="Q323" s="25"/>
      <c r="R323" s="25" t="s">
        <v>42</v>
      </c>
      <c r="S323" s="25"/>
      <c r="T323" s="25" t="s">
        <v>42</v>
      </c>
      <c r="U323" s="25"/>
      <c r="V323" s="25" t="s">
        <v>42</v>
      </c>
      <c r="W323" s="25"/>
      <c r="X323" s="25" t="s">
        <v>42</v>
      </c>
      <c r="Y323" s="25"/>
      <c r="Z323" s="25"/>
      <c r="AA323" s="25" t="s">
        <v>42</v>
      </c>
      <c r="AB323" s="26" t="s">
        <v>1151</v>
      </c>
      <c r="AC323" s="27"/>
      <c r="AD323" s="25">
        <v>30</v>
      </c>
      <c r="AE323" s="25"/>
      <c r="AF323" s="31"/>
      <c r="AG323" s="31"/>
      <c r="AH323" s="29"/>
    </row>
    <row r="324" spans="1:34" s="396" customFormat="1" ht="86.25" thickBot="1">
      <c r="A324" s="24" t="s">
        <v>1133</v>
      </c>
      <c r="B324" s="25" t="s">
        <v>45</v>
      </c>
      <c r="C324" s="48" t="str">
        <f t="shared" si="12"/>
        <v>ADAPTACION AL CAMBIO</v>
      </c>
      <c r="D324" s="25" t="s">
        <v>31</v>
      </c>
      <c r="E324" s="25" t="s">
        <v>524</v>
      </c>
      <c r="F324" s="25" t="s">
        <v>1152</v>
      </c>
      <c r="G324" s="25" t="s">
        <v>1153</v>
      </c>
      <c r="H324" s="25" t="s">
        <v>1136</v>
      </c>
      <c r="I324" s="25" t="s">
        <v>1150</v>
      </c>
      <c r="J324" s="25" t="s">
        <v>1146</v>
      </c>
      <c r="K324" s="25" t="s">
        <v>95</v>
      </c>
      <c r="L324" s="25" t="s">
        <v>1139</v>
      </c>
      <c r="M324" s="25" t="s">
        <v>122</v>
      </c>
      <c r="N324" s="25" t="s">
        <v>1140</v>
      </c>
      <c r="O324" s="25" t="s">
        <v>1141</v>
      </c>
      <c r="P324" s="25"/>
      <c r="Q324" s="25" t="s">
        <v>42</v>
      </c>
      <c r="R324" s="25"/>
      <c r="S324" s="25" t="s">
        <v>42</v>
      </c>
      <c r="T324" s="25"/>
      <c r="U324" s="25"/>
      <c r="V324" s="25"/>
      <c r="W324" s="25" t="s">
        <v>42</v>
      </c>
      <c r="X324" s="25"/>
      <c r="Y324" s="25"/>
      <c r="Z324" s="25" t="s">
        <v>42</v>
      </c>
      <c r="AA324" s="25"/>
      <c r="AB324" s="32" t="s">
        <v>1154</v>
      </c>
      <c r="AC324" s="27"/>
      <c r="AD324" s="25">
        <v>30</v>
      </c>
      <c r="AE324" s="25"/>
      <c r="AF324" s="28"/>
      <c r="AG324" s="28"/>
      <c r="AH324" s="29"/>
    </row>
    <row r="325" spans="1:34" s="396" customFormat="1" ht="86.25" thickBot="1">
      <c r="A325" s="24" t="s">
        <v>1133</v>
      </c>
      <c r="B325" s="25" t="s">
        <v>90</v>
      </c>
      <c r="C325" s="48" t="str">
        <f t="shared" si="12"/>
        <v>ORIENTACION A RESULTADOS</v>
      </c>
      <c r="D325" s="25" t="s">
        <v>46</v>
      </c>
      <c r="E325" s="25" t="s">
        <v>567</v>
      </c>
      <c r="F325" s="25" t="s">
        <v>1155</v>
      </c>
      <c r="G325" s="25" t="s">
        <v>1156</v>
      </c>
      <c r="H325" s="25" t="s">
        <v>1136</v>
      </c>
      <c r="I325" s="25" t="s">
        <v>1145</v>
      </c>
      <c r="J325" s="25" t="s">
        <v>1146</v>
      </c>
      <c r="K325" s="25" t="s">
        <v>95</v>
      </c>
      <c r="L325" s="25" t="s">
        <v>1139</v>
      </c>
      <c r="M325" s="25" t="s">
        <v>122</v>
      </c>
      <c r="N325" s="23" t="s">
        <v>945</v>
      </c>
      <c r="O325" s="25" t="s">
        <v>1141</v>
      </c>
      <c r="P325" s="25"/>
      <c r="Q325" s="25" t="s">
        <v>42</v>
      </c>
      <c r="R325" s="25" t="s">
        <v>42</v>
      </c>
      <c r="S325" s="25"/>
      <c r="T325" s="25" t="s">
        <v>42</v>
      </c>
      <c r="U325" s="25"/>
      <c r="V325" s="25" t="s">
        <v>42</v>
      </c>
      <c r="W325" s="25"/>
      <c r="X325" s="25" t="s">
        <v>42</v>
      </c>
      <c r="Y325" s="25"/>
      <c r="Z325" s="25" t="s">
        <v>42</v>
      </c>
      <c r="AA325" s="25"/>
      <c r="AB325" s="32" t="s">
        <v>1157</v>
      </c>
      <c r="AC325" s="27"/>
      <c r="AD325" s="25">
        <v>30</v>
      </c>
      <c r="AE325" s="25"/>
      <c r="AF325" s="28"/>
      <c r="AG325" s="28"/>
      <c r="AH325" s="29"/>
    </row>
    <row r="326" spans="1:34" s="396" customFormat="1" ht="72" thickBot="1">
      <c r="A326" s="24" t="s">
        <v>1133</v>
      </c>
      <c r="B326" s="25" t="s">
        <v>30</v>
      </c>
      <c r="C326" s="48" t="str">
        <f t="shared" si="12"/>
        <v>ORIENTACION AL USUARIO Y AL CIUDADANO</v>
      </c>
      <c r="D326" s="25" t="s">
        <v>46</v>
      </c>
      <c r="E326" s="25" t="s">
        <v>567</v>
      </c>
      <c r="F326" s="25" t="s">
        <v>1158</v>
      </c>
      <c r="G326" s="25" t="s">
        <v>1159</v>
      </c>
      <c r="H326" s="25" t="s">
        <v>1136</v>
      </c>
      <c r="I326" s="25" t="s">
        <v>1160</v>
      </c>
      <c r="J326" s="25" t="s">
        <v>1161</v>
      </c>
      <c r="K326" s="25" t="s">
        <v>797</v>
      </c>
      <c r="L326" s="25" t="s">
        <v>1139</v>
      </c>
      <c r="M326" s="25" t="s">
        <v>122</v>
      </c>
      <c r="N326" s="25" t="s">
        <v>1140</v>
      </c>
      <c r="O326" s="25" t="s">
        <v>1141</v>
      </c>
      <c r="P326" s="25"/>
      <c r="Q326" s="25" t="s">
        <v>42</v>
      </c>
      <c r="R326" s="25"/>
      <c r="S326" s="25" t="s">
        <v>42</v>
      </c>
      <c r="T326" s="25"/>
      <c r="U326" s="25" t="s">
        <v>42</v>
      </c>
      <c r="V326" s="25"/>
      <c r="W326" s="25" t="s">
        <v>42</v>
      </c>
      <c r="X326" s="25"/>
      <c r="Y326" s="25" t="s">
        <v>42</v>
      </c>
      <c r="Z326" s="25"/>
      <c r="AA326" s="25" t="s">
        <v>42</v>
      </c>
      <c r="AB326" s="33" t="s">
        <v>1162</v>
      </c>
      <c r="AC326" s="27"/>
      <c r="AD326" s="25">
        <v>30</v>
      </c>
      <c r="AE326" s="25"/>
      <c r="AF326" s="28"/>
      <c r="AG326" s="28"/>
      <c r="AH326" s="29"/>
    </row>
    <row r="327" spans="1:34" s="396" customFormat="1" ht="72" thickBot="1">
      <c r="A327" s="24" t="s">
        <v>1133</v>
      </c>
      <c r="B327" s="25" t="s">
        <v>30</v>
      </c>
      <c r="C327" s="48" t="str">
        <f t="shared" si="12"/>
        <v>ORIENTACION AL USUARIO Y AL CIUDADANO</v>
      </c>
      <c r="D327" s="25" t="s">
        <v>46</v>
      </c>
      <c r="E327" s="25" t="s">
        <v>567</v>
      </c>
      <c r="F327" s="25" t="s">
        <v>1163</v>
      </c>
      <c r="G327" s="25" t="s">
        <v>1164</v>
      </c>
      <c r="H327" s="25" t="s">
        <v>1136</v>
      </c>
      <c r="I327" s="25" t="s">
        <v>1165</v>
      </c>
      <c r="J327" s="25" t="s">
        <v>1161</v>
      </c>
      <c r="K327" s="25" t="s">
        <v>95</v>
      </c>
      <c r="L327" s="25" t="s">
        <v>1139</v>
      </c>
      <c r="M327" s="25" t="s">
        <v>122</v>
      </c>
      <c r="N327" s="25" t="s">
        <v>1140</v>
      </c>
      <c r="O327" s="25" t="s">
        <v>1141</v>
      </c>
      <c r="P327" s="25"/>
      <c r="Q327" s="25"/>
      <c r="R327" s="25" t="s">
        <v>42</v>
      </c>
      <c r="S327" s="25"/>
      <c r="T327" s="25" t="s">
        <v>42</v>
      </c>
      <c r="U327" s="25"/>
      <c r="V327" s="25"/>
      <c r="W327" s="25" t="s">
        <v>42</v>
      </c>
      <c r="X327" s="25"/>
      <c r="Y327" s="25"/>
      <c r="Z327" s="25" t="s">
        <v>42</v>
      </c>
      <c r="AA327" s="25"/>
      <c r="AB327" s="33" t="s">
        <v>1166</v>
      </c>
      <c r="AC327" s="27"/>
      <c r="AD327" s="25">
        <v>30</v>
      </c>
      <c r="AE327" s="25"/>
      <c r="AF327" s="28"/>
      <c r="AG327" s="28"/>
      <c r="AH327" s="29"/>
    </row>
    <row r="328" spans="1:34" s="396" customFormat="1" ht="72" thickBot="1">
      <c r="A328" s="24" t="s">
        <v>1133</v>
      </c>
      <c r="B328" s="25" t="s">
        <v>96</v>
      </c>
      <c r="C328" s="48" t="str">
        <f t="shared" si="12"/>
        <v>COMPROMISO CON LA ORGANIZACION</v>
      </c>
      <c r="D328" s="25" t="s">
        <v>46</v>
      </c>
      <c r="E328" s="25" t="s">
        <v>567</v>
      </c>
      <c r="F328" s="25" t="s">
        <v>1167</v>
      </c>
      <c r="G328" s="25" t="s">
        <v>1168</v>
      </c>
      <c r="H328" s="25" t="s">
        <v>1169</v>
      </c>
      <c r="I328" s="25" t="s">
        <v>1170</v>
      </c>
      <c r="J328" s="25" t="s">
        <v>1171</v>
      </c>
      <c r="K328" s="25" t="s">
        <v>797</v>
      </c>
      <c r="L328" s="25" t="s">
        <v>1139</v>
      </c>
      <c r="M328" s="25" t="s">
        <v>122</v>
      </c>
      <c r="N328" s="23" t="s">
        <v>1172</v>
      </c>
      <c r="O328" s="25" t="s">
        <v>1141</v>
      </c>
      <c r="P328" s="25"/>
      <c r="Q328" s="25"/>
      <c r="R328" s="25"/>
      <c r="S328" s="25" t="s">
        <v>42</v>
      </c>
      <c r="T328" s="25"/>
      <c r="U328" s="25"/>
      <c r="V328" s="25"/>
      <c r="W328" s="25" t="s">
        <v>42</v>
      </c>
      <c r="X328" s="25"/>
      <c r="Y328" s="25"/>
      <c r="Z328" s="25"/>
      <c r="AA328" s="25" t="s">
        <v>42</v>
      </c>
      <c r="AB328" s="33" t="s">
        <v>1173</v>
      </c>
      <c r="AC328" s="27"/>
      <c r="AD328" s="25">
        <v>30</v>
      </c>
      <c r="AE328" s="25"/>
      <c r="AF328" s="28"/>
      <c r="AG328" s="28"/>
      <c r="AH328" s="29"/>
    </row>
    <row r="329" spans="1:34" s="396" customFormat="1" ht="114.75" thickBot="1">
      <c r="A329" s="24" t="s">
        <v>1133</v>
      </c>
      <c r="B329" s="25" t="s">
        <v>278</v>
      </c>
      <c r="C329" s="48" t="str">
        <f t="shared" si="12"/>
        <v>APRENDIZAJE CONTINUO</v>
      </c>
      <c r="D329" s="25" t="s">
        <v>31</v>
      </c>
      <c r="E329" s="25" t="s">
        <v>524</v>
      </c>
      <c r="F329" s="25" t="s">
        <v>1174</v>
      </c>
      <c r="G329" s="34" t="s">
        <v>1175</v>
      </c>
      <c r="H329" s="25" t="s">
        <v>1136</v>
      </c>
      <c r="I329" s="25" t="s">
        <v>1176</v>
      </c>
      <c r="J329" s="25" t="s">
        <v>1177</v>
      </c>
      <c r="K329" s="25" t="s">
        <v>95</v>
      </c>
      <c r="L329" s="25" t="s">
        <v>1139</v>
      </c>
      <c r="M329" s="25" t="s">
        <v>435</v>
      </c>
      <c r="N329" s="25" t="s">
        <v>1140</v>
      </c>
      <c r="O329" s="25" t="s">
        <v>1141</v>
      </c>
      <c r="P329" s="25"/>
      <c r="Q329" s="25"/>
      <c r="R329" s="25"/>
      <c r="S329" s="25"/>
      <c r="T329" s="25"/>
      <c r="U329" s="25" t="s">
        <v>42</v>
      </c>
      <c r="V329" s="25"/>
      <c r="W329" s="25"/>
      <c r="X329" s="25" t="s">
        <v>42</v>
      </c>
      <c r="Y329" s="25"/>
      <c r="Z329" s="25" t="s">
        <v>42</v>
      </c>
      <c r="AA329" s="25"/>
      <c r="AB329" s="25" t="s">
        <v>1178</v>
      </c>
      <c r="AC329" s="27"/>
      <c r="AD329" s="25">
        <v>30</v>
      </c>
      <c r="AE329" s="25"/>
      <c r="AF329" s="28"/>
      <c r="AG329" s="28"/>
      <c r="AH329" s="29"/>
    </row>
    <row r="330" spans="1:34" s="396" customFormat="1" ht="72" thickBot="1">
      <c r="A330" s="24" t="s">
        <v>1133</v>
      </c>
      <c r="B330" s="25" t="s">
        <v>45</v>
      </c>
      <c r="C330" s="48" t="str">
        <f t="shared" si="12"/>
        <v>ADAPTACION AL CAMBIO</v>
      </c>
      <c r="D330" s="25" t="s">
        <v>31</v>
      </c>
      <c r="E330" s="25" t="s">
        <v>524</v>
      </c>
      <c r="F330" s="25" t="s">
        <v>1179</v>
      </c>
      <c r="G330" s="25" t="s">
        <v>1180</v>
      </c>
      <c r="H330" s="25" t="s">
        <v>1136</v>
      </c>
      <c r="I330" s="25" t="s">
        <v>1181</v>
      </c>
      <c r="J330" s="25" t="s">
        <v>1182</v>
      </c>
      <c r="K330" s="25" t="s">
        <v>95</v>
      </c>
      <c r="L330" s="25" t="s">
        <v>1139</v>
      </c>
      <c r="M330" s="25" t="s">
        <v>122</v>
      </c>
      <c r="N330" s="25" t="s">
        <v>1140</v>
      </c>
      <c r="O330" s="25" t="s">
        <v>1141</v>
      </c>
      <c r="P330" s="25"/>
      <c r="Q330" s="25"/>
      <c r="R330" s="25"/>
      <c r="S330" s="25" t="s">
        <v>42</v>
      </c>
      <c r="T330" s="25"/>
      <c r="U330" s="25"/>
      <c r="V330" s="25"/>
      <c r="W330" s="25"/>
      <c r="X330" s="25" t="s">
        <v>42</v>
      </c>
      <c r="Y330" s="25"/>
      <c r="Z330" s="25" t="s">
        <v>42</v>
      </c>
      <c r="AA330" s="25"/>
      <c r="AB330" s="25" t="s">
        <v>1183</v>
      </c>
      <c r="AC330" s="27"/>
      <c r="AD330" s="25">
        <v>30</v>
      </c>
      <c r="AE330" s="25"/>
      <c r="AF330" s="28"/>
      <c r="AG330" s="28"/>
      <c r="AH330" s="29"/>
    </row>
    <row r="331" spans="1:34" s="396" customFormat="1" ht="114.75" thickBot="1">
      <c r="A331" s="24" t="s">
        <v>1184</v>
      </c>
      <c r="B331" s="25" t="s">
        <v>30</v>
      </c>
      <c r="C331" s="48" t="str">
        <f t="shared" si="12"/>
        <v>ORIENTACION AL USUARIO Y AL CIUDADANO</v>
      </c>
      <c r="D331" s="25" t="s">
        <v>31</v>
      </c>
      <c r="E331" s="25" t="s">
        <v>524</v>
      </c>
      <c r="F331" s="25" t="s">
        <v>1185</v>
      </c>
      <c r="G331" s="25" t="s">
        <v>1186</v>
      </c>
      <c r="H331" s="25" t="s">
        <v>1136</v>
      </c>
      <c r="I331" s="25" t="s">
        <v>1187</v>
      </c>
      <c r="J331" s="25" t="s">
        <v>1177</v>
      </c>
      <c r="K331" s="25" t="s">
        <v>95</v>
      </c>
      <c r="L331" s="25" t="s">
        <v>1139</v>
      </c>
      <c r="M331" s="25" t="s">
        <v>122</v>
      </c>
      <c r="N331" s="25" t="s">
        <v>1140</v>
      </c>
      <c r="O331" s="25" t="s">
        <v>1141</v>
      </c>
      <c r="P331" s="25"/>
      <c r="Q331" s="25" t="s">
        <v>57</v>
      </c>
      <c r="R331" s="25"/>
      <c r="S331" s="25"/>
      <c r="T331" s="25"/>
      <c r="U331" s="25"/>
      <c r="V331" s="25"/>
      <c r="W331" s="25" t="s">
        <v>42</v>
      </c>
      <c r="X331" s="25"/>
      <c r="Y331" s="25"/>
      <c r="Z331" s="25" t="s">
        <v>42</v>
      </c>
      <c r="AA331" s="25"/>
      <c r="AB331" s="25" t="s">
        <v>1188</v>
      </c>
      <c r="AC331" s="35"/>
      <c r="AD331" s="25">
        <v>30</v>
      </c>
      <c r="AE331" s="25"/>
      <c r="AF331" s="28"/>
      <c r="AG331" s="28"/>
      <c r="AH331" s="36"/>
    </row>
    <row r="332" spans="1:34" s="396" customFormat="1" ht="72" thickBot="1">
      <c r="A332" s="24" t="s">
        <v>1133</v>
      </c>
      <c r="B332" s="25" t="s">
        <v>555</v>
      </c>
      <c r="C332" s="48" t="str">
        <f t="shared" si="12"/>
        <v>ORIENTACION AL USUARIO Y AL CIUDADANO</v>
      </c>
      <c r="D332" s="25" t="s">
        <v>1189</v>
      </c>
      <c r="E332" s="25" t="s">
        <v>1190</v>
      </c>
      <c r="F332" s="25" t="s">
        <v>1191</v>
      </c>
      <c r="G332" s="25" t="s">
        <v>1192</v>
      </c>
      <c r="H332" s="34" t="s">
        <v>1193</v>
      </c>
      <c r="I332" s="25" t="s">
        <v>1194</v>
      </c>
      <c r="J332" s="25" t="s">
        <v>1195</v>
      </c>
      <c r="K332" s="25" t="s">
        <v>797</v>
      </c>
      <c r="L332" s="25" t="s">
        <v>1139</v>
      </c>
      <c r="M332" s="25" t="s">
        <v>122</v>
      </c>
      <c r="N332" s="25" t="s">
        <v>1140</v>
      </c>
      <c r="O332" s="25" t="s">
        <v>1141</v>
      </c>
      <c r="P332" s="25"/>
      <c r="Q332" s="25"/>
      <c r="R332" s="25" t="s">
        <v>42</v>
      </c>
      <c r="S332" s="25"/>
      <c r="T332" s="25"/>
      <c r="U332" s="25" t="s">
        <v>42</v>
      </c>
      <c r="V332" s="25"/>
      <c r="W332" s="25"/>
      <c r="X332" s="25" t="s">
        <v>42</v>
      </c>
      <c r="Y332" s="25"/>
      <c r="Z332" s="25"/>
      <c r="AA332" s="25"/>
      <c r="AB332" s="26" t="s">
        <v>1196</v>
      </c>
      <c r="AC332" s="27"/>
      <c r="AD332" s="25">
        <v>30</v>
      </c>
      <c r="AE332" s="25"/>
      <c r="AF332" s="28"/>
      <c r="AG332" s="28"/>
      <c r="AH332" s="29"/>
    </row>
    <row r="333" spans="1:34" s="396" customFormat="1" ht="100.5" thickBot="1">
      <c r="A333" s="24" t="s">
        <v>1133</v>
      </c>
      <c r="B333" s="25" t="s">
        <v>706</v>
      </c>
      <c r="C333" s="48" t="str">
        <f t="shared" si="12"/>
        <v>ORIENTACION AL USUARIO Y AL CIUDADANO</v>
      </c>
      <c r="D333" s="25" t="s">
        <v>1189</v>
      </c>
      <c r="E333" s="25" t="s">
        <v>1190</v>
      </c>
      <c r="F333" s="25" t="s">
        <v>1197</v>
      </c>
      <c r="G333" s="25" t="s">
        <v>1198</v>
      </c>
      <c r="H333" s="25" t="s">
        <v>1136</v>
      </c>
      <c r="I333" s="26" t="s">
        <v>1199</v>
      </c>
      <c r="J333" s="25" t="s">
        <v>1195</v>
      </c>
      <c r="K333" s="25" t="s">
        <v>797</v>
      </c>
      <c r="L333" s="25" t="s">
        <v>1139</v>
      </c>
      <c r="M333" s="37" t="s">
        <v>288</v>
      </c>
      <c r="N333" s="25" t="s">
        <v>1140</v>
      </c>
      <c r="O333" s="25" t="s">
        <v>1141</v>
      </c>
      <c r="P333" s="25"/>
      <c r="Q333" s="25" t="s">
        <v>42</v>
      </c>
      <c r="R333" s="25" t="s">
        <v>42</v>
      </c>
      <c r="S333" s="25" t="s">
        <v>42</v>
      </c>
      <c r="T333" s="25" t="s">
        <v>42</v>
      </c>
      <c r="U333" s="25" t="s">
        <v>42</v>
      </c>
      <c r="V333" s="25" t="s">
        <v>42</v>
      </c>
      <c r="W333" s="25" t="s">
        <v>42</v>
      </c>
      <c r="X333" s="25" t="s">
        <v>42</v>
      </c>
      <c r="Y333" s="25" t="s">
        <v>42</v>
      </c>
      <c r="Z333" s="25" t="s">
        <v>42</v>
      </c>
      <c r="AA333" s="25" t="s">
        <v>42</v>
      </c>
      <c r="AB333" s="26" t="s">
        <v>1200</v>
      </c>
      <c r="AC333" s="27"/>
      <c r="AD333" s="25">
        <v>30</v>
      </c>
      <c r="AE333" s="25"/>
      <c r="AF333" s="28"/>
      <c r="AG333" s="28"/>
      <c r="AH333" s="38"/>
    </row>
    <row r="334" spans="1:34" s="396" customFormat="1" ht="72" thickBot="1">
      <c r="A334" s="24" t="s">
        <v>1133</v>
      </c>
      <c r="B334" s="25" t="s">
        <v>278</v>
      </c>
      <c r="C334" s="48" t="str">
        <f t="shared" si="12"/>
        <v>APRENDIZAJE CONTINUO</v>
      </c>
      <c r="D334" s="25" t="s">
        <v>1189</v>
      </c>
      <c r="E334" s="25" t="s">
        <v>1190</v>
      </c>
      <c r="F334" s="25" t="s">
        <v>1201</v>
      </c>
      <c r="G334" s="25" t="s">
        <v>1202</v>
      </c>
      <c r="H334" s="25" t="s">
        <v>1136</v>
      </c>
      <c r="I334" s="25" t="s">
        <v>1203</v>
      </c>
      <c r="J334" s="25" t="s">
        <v>1204</v>
      </c>
      <c r="K334" s="25" t="s">
        <v>95</v>
      </c>
      <c r="L334" s="25" t="s">
        <v>1139</v>
      </c>
      <c r="M334" s="34" t="s">
        <v>435</v>
      </c>
      <c r="N334" s="25" t="s">
        <v>1140</v>
      </c>
      <c r="O334" s="25" t="s">
        <v>1141</v>
      </c>
      <c r="P334" s="25"/>
      <c r="Q334" s="25" t="s">
        <v>42</v>
      </c>
      <c r="R334" s="25"/>
      <c r="S334" s="25" t="s">
        <v>42</v>
      </c>
      <c r="T334" s="25"/>
      <c r="U334" s="25" t="s">
        <v>42</v>
      </c>
      <c r="V334" s="25"/>
      <c r="W334" s="25" t="s">
        <v>42</v>
      </c>
      <c r="X334" s="25"/>
      <c r="Y334" s="25" t="s">
        <v>42</v>
      </c>
      <c r="Z334" s="25"/>
      <c r="AA334" s="25" t="s">
        <v>42</v>
      </c>
      <c r="AB334" s="26" t="s">
        <v>1205</v>
      </c>
      <c r="AC334" s="27"/>
      <c r="AD334" s="25">
        <v>30</v>
      </c>
      <c r="AE334" s="25"/>
      <c r="AF334" s="28"/>
      <c r="AG334" s="28"/>
      <c r="AH334" s="36"/>
    </row>
    <row r="335" spans="1:34" s="396" customFormat="1" ht="100.5" thickBot="1">
      <c r="A335" s="24" t="s">
        <v>1133</v>
      </c>
      <c r="B335" s="39" t="s">
        <v>1206</v>
      </c>
      <c r="C335" s="48" t="str">
        <f t="shared" si="12"/>
        <v/>
      </c>
      <c r="D335" s="40" t="s">
        <v>1207</v>
      </c>
      <c r="E335" s="25" t="s">
        <v>524</v>
      </c>
      <c r="F335" s="39" t="s">
        <v>1208</v>
      </c>
      <c r="G335" s="41" t="s">
        <v>1209</v>
      </c>
      <c r="H335" s="25" t="s">
        <v>1136</v>
      </c>
      <c r="I335" s="41" t="s">
        <v>1210</v>
      </c>
      <c r="J335" s="40" t="s">
        <v>1211</v>
      </c>
      <c r="K335" s="40" t="s">
        <v>1212</v>
      </c>
      <c r="L335" s="40" t="s">
        <v>1213</v>
      </c>
      <c r="M335" s="40" t="s">
        <v>83</v>
      </c>
      <c r="N335" s="41" t="s">
        <v>1214</v>
      </c>
      <c r="O335" s="25" t="s">
        <v>1141</v>
      </c>
      <c r="P335" s="40"/>
      <c r="Q335" s="40"/>
      <c r="R335" s="40" t="s">
        <v>42</v>
      </c>
      <c r="S335" s="40"/>
      <c r="T335" s="40"/>
      <c r="U335" s="40" t="s">
        <v>42</v>
      </c>
      <c r="V335" s="40"/>
      <c r="W335" s="40"/>
      <c r="X335" s="40"/>
      <c r="Y335" s="40"/>
      <c r="Z335" s="40"/>
      <c r="AA335" s="40"/>
      <c r="AB335" s="42" t="s">
        <v>1215</v>
      </c>
      <c r="AC335" s="43"/>
      <c r="AD335" s="43"/>
      <c r="AE335" s="43"/>
      <c r="AF335" s="43"/>
      <c r="AG335" s="43"/>
      <c r="AH335" s="43"/>
    </row>
    <row r="336" spans="1:34" s="397" customFormat="1" ht="100.5" thickBot="1">
      <c r="A336" s="24" t="s">
        <v>1133</v>
      </c>
      <c r="B336" s="25" t="s">
        <v>30</v>
      </c>
      <c r="C336" s="48" t="str">
        <f t="shared" si="12"/>
        <v>ORIENTACION AL USUARIO Y AL CIUDADANO</v>
      </c>
      <c r="D336" s="40" t="s">
        <v>1207</v>
      </c>
      <c r="E336" s="25" t="s">
        <v>524</v>
      </c>
      <c r="F336" s="41" t="s">
        <v>1216</v>
      </c>
      <c r="G336" s="41" t="s">
        <v>1217</v>
      </c>
      <c r="H336" s="41" t="s">
        <v>1218</v>
      </c>
      <c r="I336" s="41" t="s">
        <v>1219</v>
      </c>
      <c r="J336" s="41" t="s">
        <v>1220</v>
      </c>
      <c r="K336" s="40" t="s">
        <v>1212</v>
      </c>
      <c r="L336" s="25" t="s">
        <v>1139</v>
      </c>
      <c r="M336" s="40" t="s">
        <v>83</v>
      </c>
      <c r="N336" s="41" t="s">
        <v>1214</v>
      </c>
      <c r="O336" s="25" t="s">
        <v>1141</v>
      </c>
      <c r="P336" s="40"/>
      <c r="Q336" s="40" t="s">
        <v>42</v>
      </c>
      <c r="R336" s="40" t="s">
        <v>42</v>
      </c>
      <c r="S336" s="40" t="s">
        <v>42</v>
      </c>
      <c r="T336" s="40" t="s">
        <v>42</v>
      </c>
      <c r="U336" s="40" t="s">
        <v>42</v>
      </c>
      <c r="V336" s="40" t="s">
        <v>42</v>
      </c>
      <c r="W336" s="40" t="s">
        <v>42</v>
      </c>
      <c r="X336" s="40" t="s">
        <v>42</v>
      </c>
      <c r="Y336" s="40" t="s">
        <v>42</v>
      </c>
      <c r="Z336" s="40" t="s">
        <v>42</v>
      </c>
      <c r="AA336" s="40" t="s">
        <v>42</v>
      </c>
      <c r="AB336" s="25" t="s">
        <v>1200</v>
      </c>
      <c r="AC336" s="40"/>
      <c r="AD336" s="40">
        <v>30</v>
      </c>
      <c r="AE336" s="42"/>
      <c r="AF336" s="42"/>
      <c r="AG336" s="42"/>
      <c r="AH336" s="42"/>
    </row>
    <row r="337" spans="1:34" s="396" customFormat="1" ht="171.75" thickBot="1">
      <c r="A337" s="24" t="s">
        <v>1133</v>
      </c>
      <c r="B337" s="25" t="s">
        <v>30</v>
      </c>
      <c r="C337" s="48" t="str">
        <f t="shared" si="12"/>
        <v>ORIENTACION AL USUARIO Y AL CIUDADANO</v>
      </c>
      <c r="D337" s="40" t="s">
        <v>1207</v>
      </c>
      <c r="E337" s="25" t="s">
        <v>524</v>
      </c>
      <c r="F337" s="39" t="s">
        <v>1221</v>
      </c>
      <c r="G337" s="41" t="s">
        <v>1222</v>
      </c>
      <c r="H337" s="41" t="s">
        <v>1218</v>
      </c>
      <c r="I337" s="41" t="s">
        <v>1223</v>
      </c>
      <c r="J337" s="41" t="s">
        <v>1224</v>
      </c>
      <c r="K337" s="40" t="s">
        <v>1212</v>
      </c>
      <c r="L337" s="25" t="s">
        <v>1139</v>
      </c>
      <c r="M337" s="40" t="s">
        <v>83</v>
      </c>
      <c r="N337" s="41" t="s">
        <v>1214</v>
      </c>
      <c r="O337" s="25" t="s">
        <v>1141</v>
      </c>
      <c r="P337" s="40"/>
      <c r="Q337" s="40"/>
      <c r="R337" s="40" t="s">
        <v>42</v>
      </c>
      <c r="S337" s="40"/>
      <c r="T337" s="40"/>
      <c r="U337" s="40"/>
      <c r="V337" s="40" t="s">
        <v>42</v>
      </c>
      <c r="W337" s="40"/>
      <c r="X337" s="40"/>
      <c r="Y337" s="40"/>
      <c r="Z337" s="40" t="s">
        <v>42</v>
      </c>
      <c r="AA337" s="40"/>
      <c r="AB337" s="41" t="s">
        <v>1225</v>
      </c>
      <c r="AC337" s="40"/>
      <c r="AD337" s="40">
        <v>30</v>
      </c>
      <c r="AE337" s="43"/>
      <c r="AF337" s="43"/>
      <c r="AG337" s="43"/>
      <c r="AH337" s="43"/>
    </row>
    <row r="338" spans="1:34" s="396" customFormat="1" ht="57.75" thickBot="1">
      <c r="A338" s="24" t="s">
        <v>1133</v>
      </c>
      <c r="B338" s="25" t="s">
        <v>30</v>
      </c>
      <c r="C338" s="48" t="str">
        <f t="shared" si="12"/>
        <v>ORIENTACION AL USUARIO Y AL CIUDADANO</v>
      </c>
      <c r="D338" s="40" t="s">
        <v>1207</v>
      </c>
      <c r="E338" s="25" t="s">
        <v>524</v>
      </c>
      <c r="F338" s="41" t="s">
        <v>1226</v>
      </c>
      <c r="G338" s="40" t="s">
        <v>1227</v>
      </c>
      <c r="H338" s="40" t="s">
        <v>1228</v>
      </c>
      <c r="I338" s="41" t="s">
        <v>1229</v>
      </c>
      <c r="J338" s="41" t="s">
        <v>1230</v>
      </c>
      <c r="K338" s="40" t="s">
        <v>1212</v>
      </c>
      <c r="L338" s="25" t="s">
        <v>1139</v>
      </c>
      <c r="M338" s="40" t="s">
        <v>1231</v>
      </c>
      <c r="N338" s="41" t="s">
        <v>1214</v>
      </c>
      <c r="O338" s="25" t="s">
        <v>1141</v>
      </c>
      <c r="P338" s="40"/>
      <c r="Q338" s="40" t="s">
        <v>42</v>
      </c>
      <c r="R338" s="40"/>
      <c r="S338" s="40"/>
      <c r="T338" s="40" t="s">
        <v>42</v>
      </c>
      <c r="U338" s="40"/>
      <c r="V338" s="40"/>
      <c r="W338" s="40" t="s">
        <v>42</v>
      </c>
      <c r="X338" s="40"/>
      <c r="Y338" s="40"/>
      <c r="Z338" s="40" t="s">
        <v>42</v>
      </c>
      <c r="AA338" s="40"/>
      <c r="AB338" s="41" t="s">
        <v>1232</v>
      </c>
      <c r="AC338" s="40"/>
      <c r="AD338" s="42"/>
      <c r="AE338" s="42"/>
      <c r="AF338" s="42"/>
      <c r="AG338" s="42"/>
      <c r="AH338" s="42"/>
    </row>
    <row r="339" spans="1:34" s="396" customFormat="1" ht="243" thickBot="1">
      <c r="A339" s="24" t="s">
        <v>1233</v>
      </c>
      <c r="B339" s="7" t="s">
        <v>555</v>
      </c>
      <c r="C339" s="48" t="str">
        <f t="shared" si="12"/>
        <v>ORIENTACION AL USUARIO Y AL CIUDADANO</v>
      </c>
      <c r="D339" s="7" t="s">
        <v>31</v>
      </c>
      <c r="E339" s="25" t="s">
        <v>524</v>
      </c>
      <c r="F339" s="7" t="s">
        <v>1234</v>
      </c>
      <c r="G339" s="7" t="s">
        <v>1235</v>
      </c>
      <c r="H339" s="7" t="s">
        <v>1233</v>
      </c>
      <c r="I339" s="7" t="s">
        <v>1236</v>
      </c>
      <c r="J339" s="7" t="s">
        <v>1237</v>
      </c>
      <c r="K339" s="25" t="s">
        <v>95</v>
      </c>
      <c r="L339" s="7" t="s">
        <v>1238</v>
      </c>
      <c r="M339" s="40" t="s">
        <v>435</v>
      </c>
      <c r="N339" s="44" t="s">
        <v>1140</v>
      </c>
      <c r="O339" s="25" t="s">
        <v>1141</v>
      </c>
      <c r="P339" s="40"/>
      <c r="Q339" s="46" t="s">
        <v>57</v>
      </c>
      <c r="R339" s="46"/>
      <c r="S339" s="46"/>
      <c r="T339" s="46"/>
      <c r="U339" s="46" t="s">
        <v>57</v>
      </c>
      <c r="V339" s="46"/>
      <c r="W339" s="85"/>
      <c r="X339" s="46"/>
      <c r="Y339" s="46" t="s">
        <v>57</v>
      </c>
      <c r="Z339" s="46"/>
      <c r="AA339" s="46"/>
      <c r="AB339" s="41" t="s">
        <v>1239</v>
      </c>
      <c r="AC339" s="40"/>
      <c r="AD339" s="43"/>
      <c r="AE339" s="43"/>
      <c r="AF339" s="43"/>
      <c r="AG339" s="43"/>
      <c r="AH339" s="43"/>
    </row>
    <row r="340" spans="1:34" s="397" customFormat="1" ht="86.25" thickBot="1">
      <c r="A340" s="24" t="s">
        <v>1233</v>
      </c>
      <c r="B340" s="7" t="s">
        <v>555</v>
      </c>
      <c r="C340" s="48" t="str">
        <f t="shared" si="12"/>
        <v>ORIENTACION AL USUARIO Y AL CIUDADANO</v>
      </c>
      <c r="D340" s="7" t="s">
        <v>31</v>
      </c>
      <c r="E340" s="25" t="s">
        <v>524</v>
      </c>
      <c r="F340" s="45" t="s">
        <v>1240</v>
      </c>
      <c r="G340" s="7" t="s">
        <v>1241</v>
      </c>
      <c r="H340" s="45" t="s">
        <v>1233</v>
      </c>
      <c r="I340" s="7" t="s">
        <v>1242</v>
      </c>
      <c r="J340" s="7" t="s">
        <v>1243</v>
      </c>
      <c r="K340" s="25" t="s">
        <v>95</v>
      </c>
      <c r="L340" s="7" t="s">
        <v>1238</v>
      </c>
      <c r="M340" s="40" t="s">
        <v>435</v>
      </c>
      <c r="N340" s="44" t="s">
        <v>1244</v>
      </c>
      <c r="O340" s="25" t="s">
        <v>1141</v>
      </c>
      <c r="P340" s="40"/>
      <c r="Q340" s="46" t="s">
        <v>57</v>
      </c>
      <c r="R340" s="46"/>
      <c r="S340" s="46"/>
      <c r="T340" s="46"/>
      <c r="U340" s="46" t="s">
        <v>57</v>
      </c>
      <c r="V340" s="46"/>
      <c r="W340" s="85"/>
      <c r="X340" s="46"/>
      <c r="Y340" s="46" t="s">
        <v>57</v>
      </c>
      <c r="Z340" s="46"/>
      <c r="AA340" s="40"/>
      <c r="AB340" s="41" t="s">
        <v>1239</v>
      </c>
      <c r="AC340" s="42"/>
      <c r="AD340" s="42"/>
      <c r="AE340" s="42"/>
      <c r="AF340" s="42"/>
      <c r="AG340" s="42"/>
      <c r="AH340" s="42"/>
    </row>
    <row r="341" spans="1:34" s="396" customFormat="1" ht="171.75" thickBot="1">
      <c r="A341" s="24" t="s">
        <v>1233</v>
      </c>
      <c r="B341" s="25" t="s">
        <v>45</v>
      </c>
      <c r="C341" s="48" t="str">
        <f t="shared" si="12"/>
        <v>ADAPTACION AL CAMBIO</v>
      </c>
      <c r="D341" s="25" t="s">
        <v>31</v>
      </c>
      <c r="E341" s="25" t="s">
        <v>524</v>
      </c>
      <c r="F341" s="25" t="s">
        <v>1245</v>
      </c>
      <c r="G341" s="25" t="s">
        <v>1246</v>
      </c>
      <c r="H341" s="25" t="s">
        <v>1247</v>
      </c>
      <c r="I341" s="25" t="s">
        <v>1248</v>
      </c>
      <c r="J341" s="25" t="s">
        <v>1249</v>
      </c>
      <c r="K341" s="40" t="s">
        <v>1212</v>
      </c>
      <c r="L341" s="25" t="s">
        <v>1250</v>
      </c>
      <c r="M341" s="25" t="s">
        <v>122</v>
      </c>
      <c r="N341" s="25" t="s">
        <v>1140</v>
      </c>
      <c r="O341" s="25" t="s">
        <v>1141</v>
      </c>
      <c r="P341" s="85" t="s">
        <v>57</v>
      </c>
      <c r="Q341" s="85"/>
      <c r="R341" s="85"/>
      <c r="S341" s="85"/>
      <c r="T341" s="85" t="s">
        <v>57</v>
      </c>
      <c r="U341" s="85"/>
      <c r="V341" s="85"/>
      <c r="W341" s="85"/>
      <c r="X341" s="85" t="s">
        <v>57</v>
      </c>
      <c r="Y341" s="25"/>
      <c r="Z341" s="25"/>
      <c r="AA341" s="25"/>
      <c r="AB341" s="41" t="s">
        <v>1251</v>
      </c>
      <c r="AC341" s="27"/>
      <c r="AD341" s="25">
        <v>30</v>
      </c>
      <c r="AE341" s="25"/>
      <c r="AF341" s="28"/>
      <c r="AG341" s="28"/>
      <c r="AH341" s="29"/>
    </row>
    <row r="342" spans="1:34" s="396" customFormat="1" ht="114.75" thickBot="1">
      <c r="A342" s="398" t="s">
        <v>1252</v>
      </c>
      <c r="B342" s="25" t="s">
        <v>30</v>
      </c>
      <c r="C342" s="48" t="str">
        <f t="shared" si="12"/>
        <v>ORIENTACION AL USUARIO Y AL CIUDADANO</v>
      </c>
      <c r="D342" s="25" t="s">
        <v>1189</v>
      </c>
      <c r="E342" s="25" t="s">
        <v>524</v>
      </c>
      <c r="F342" s="41" t="s">
        <v>1253</v>
      </c>
      <c r="G342" s="41" t="s">
        <v>1254</v>
      </c>
      <c r="H342" s="41" t="s">
        <v>1255</v>
      </c>
      <c r="I342" s="41" t="s">
        <v>1256</v>
      </c>
      <c r="J342" s="41" t="s">
        <v>1257</v>
      </c>
      <c r="K342" s="40" t="s">
        <v>1212</v>
      </c>
      <c r="L342" s="41" t="s">
        <v>1258</v>
      </c>
      <c r="M342" s="40" t="s">
        <v>435</v>
      </c>
      <c r="N342" s="41" t="s">
        <v>1214</v>
      </c>
      <c r="O342" s="25" t="s">
        <v>1141</v>
      </c>
      <c r="P342" s="40"/>
      <c r="Q342" s="40"/>
      <c r="R342" s="40"/>
      <c r="S342" s="46" t="s">
        <v>57</v>
      </c>
      <c r="T342" s="40"/>
      <c r="U342" s="40"/>
      <c r="V342" s="40"/>
      <c r="W342" s="40"/>
      <c r="X342" s="40"/>
      <c r="Y342" s="40"/>
      <c r="Z342" s="46" t="s">
        <v>57</v>
      </c>
      <c r="AA342" s="40"/>
      <c r="AB342" s="41" t="s">
        <v>1259</v>
      </c>
      <c r="AC342" s="43"/>
      <c r="AD342" s="43"/>
      <c r="AE342" s="43"/>
      <c r="AF342" s="43"/>
      <c r="AG342" s="43"/>
      <c r="AH342" s="43"/>
    </row>
    <row r="343" spans="1:34" s="396" customFormat="1" ht="57.75" thickBot="1">
      <c r="A343" s="398" t="s">
        <v>1252</v>
      </c>
      <c r="B343" s="25" t="s">
        <v>45</v>
      </c>
      <c r="C343" s="48" t="str">
        <f t="shared" si="12"/>
        <v>ADAPTACION AL CAMBIO</v>
      </c>
      <c r="D343" s="25" t="s">
        <v>1189</v>
      </c>
      <c r="E343" s="25" t="s">
        <v>524</v>
      </c>
      <c r="F343" s="41" t="s">
        <v>1260</v>
      </c>
      <c r="G343" s="41" t="s">
        <v>1261</v>
      </c>
      <c r="H343" s="41" t="s">
        <v>1255</v>
      </c>
      <c r="I343" s="41" t="s">
        <v>1262</v>
      </c>
      <c r="J343" s="41" t="s">
        <v>1263</v>
      </c>
      <c r="K343" s="40" t="s">
        <v>1212</v>
      </c>
      <c r="L343" s="41" t="s">
        <v>1264</v>
      </c>
      <c r="M343" s="40" t="s">
        <v>435</v>
      </c>
      <c r="N343" s="41" t="s">
        <v>1214</v>
      </c>
      <c r="O343" s="25" t="s">
        <v>1141</v>
      </c>
      <c r="P343" s="40"/>
      <c r="Q343" s="46"/>
      <c r="R343" s="46" t="s">
        <v>57</v>
      </c>
      <c r="S343" s="46"/>
      <c r="T343" s="46"/>
      <c r="U343" s="46" t="s">
        <v>57</v>
      </c>
      <c r="V343" s="46"/>
      <c r="W343" s="46"/>
      <c r="X343" s="46" t="s">
        <v>57</v>
      </c>
      <c r="Y343" s="46"/>
      <c r="Z343" s="46"/>
      <c r="AA343" s="46" t="s">
        <v>57</v>
      </c>
      <c r="AB343" s="41" t="s">
        <v>1265</v>
      </c>
      <c r="AC343" s="43"/>
      <c r="AD343" s="46"/>
      <c r="AE343" s="43"/>
      <c r="AF343" s="43"/>
      <c r="AG343" s="43"/>
      <c r="AH343" s="43"/>
    </row>
    <row r="344" spans="1:34" s="396" customFormat="1" ht="72" thickBot="1">
      <c r="A344" s="24" t="s">
        <v>1184</v>
      </c>
      <c r="B344" s="25" t="s">
        <v>102</v>
      </c>
      <c r="C344" s="48" t="str">
        <f t="shared" si="12"/>
        <v>TRABAJO EN EQUIPO</v>
      </c>
      <c r="D344" s="25" t="s">
        <v>1189</v>
      </c>
      <c r="E344" s="25" t="s">
        <v>1266</v>
      </c>
      <c r="F344" s="25" t="s">
        <v>1267</v>
      </c>
      <c r="G344" s="25" t="s">
        <v>1268</v>
      </c>
      <c r="H344" s="25" t="s">
        <v>1269</v>
      </c>
      <c r="I344" s="25" t="s">
        <v>1270</v>
      </c>
      <c r="J344" s="25" t="s">
        <v>1271</v>
      </c>
      <c r="K344" s="25" t="s">
        <v>95</v>
      </c>
      <c r="L344" s="25" t="s">
        <v>1272</v>
      </c>
      <c r="M344" s="34" t="s">
        <v>288</v>
      </c>
      <c r="N344" s="25" t="s">
        <v>1140</v>
      </c>
      <c r="O344" s="25" t="s">
        <v>1141</v>
      </c>
      <c r="P344" s="25"/>
      <c r="Q344" s="25"/>
      <c r="R344" s="85" t="s">
        <v>57</v>
      </c>
      <c r="S344" s="25"/>
      <c r="T344" s="25"/>
      <c r="U344" s="25"/>
      <c r="V344" s="25" t="s">
        <v>42</v>
      </c>
      <c r="W344" s="25"/>
      <c r="X344" s="25"/>
      <c r="Y344" s="85"/>
      <c r="Z344" s="25" t="s">
        <v>42</v>
      </c>
      <c r="AA344" s="25"/>
      <c r="AB344" s="25" t="s">
        <v>1273</v>
      </c>
      <c r="AC344" s="34"/>
      <c r="AD344" s="23"/>
      <c r="AE344" s="25"/>
      <c r="AF344" s="28"/>
      <c r="AG344" s="28"/>
      <c r="AH344" s="47"/>
    </row>
    <row r="345" spans="1:34" s="396" customFormat="1" ht="129" thickBot="1">
      <c r="A345" s="24" t="s">
        <v>1274</v>
      </c>
      <c r="B345" s="7" t="s">
        <v>45</v>
      </c>
      <c r="C345" s="48" t="str">
        <f t="shared" si="12"/>
        <v>ADAPTACION AL CAMBIO</v>
      </c>
      <c r="D345" s="7" t="s">
        <v>31</v>
      </c>
      <c r="E345" s="48" t="s">
        <v>1275</v>
      </c>
      <c r="F345" s="395" t="s">
        <v>1276</v>
      </c>
      <c r="G345" s="7" t="s">
        <v>1277</v>
      </c>
      <c r="H345" s="25" t="s">
        <v>1278</v>
      </c>
      <c r="I345" s="399" t="s">
        <v>1279</v>
      </c>
      <c r="J345" s="19" t="s">
        <v>1280</v>
      </c>
      <c r="K345" s="25" t="s">
        <v>95</v>
      </c>
      <c r="L345" s="41" t="s">
        <v>1281</v>
      </c>
      <c r="M345" s="34" t="s">
        <v>1282</v>
      </c>
      <c r="N345" s="49" t="s">
        <v>1283</v>
      </c>
      <c r="O345" s="25" t="s">
        <v>1141</v>
      </c>
      <c r="P345" s="40"/>
      <c r="Q345" s="46"/>
      <c r="R345" s="46" t="s">
        <v>42</v>
      </c>
      <c r="S345" s="46"/>
      <c r="T345" s="46"/>
      <c r="U345" s="46" t="s">
        <v>42</v>
      </c>
      <c r="V345" s="46"/>
      <c r="W345" s="85"/>
      <c r="X345" s="46" t="s">
        <v>42</v>
      </c>
      <c r="Y345" s="46"/>
      <c r="Z345" s="46"/>
      <c r="AA345" s="40" t="s">
        <v>42</v>
      </c>
      <c r="AB345" s="41" t="s">
        <v>1284</v>
      </c>
      <c r="AC345" s="43"/>
      <c r="AD345" s="43"/>
      <c r="AE345" s="43"/>
      <c r="AF345" s="43"/>
      <c r="AG345" s="43"/>
      <c r="AH345" s="43"/>
    </row>
    <row r="346" spans="1:34" s="396" customFormat="1" ht="200.25" thickBot="1">
      <c r="A346" s="24" t="s">
        <v>1274</v>
      </c>
      <c r="B346" s="7" t="s">
        <v>45</v>
      </c>
      <c r="C346" s="48" t="str">
        <f t="shared" ref="C346:C409" si="14">IF(B346="EFICIENCIA","ORIENTACION A RESULTADOS",IF(B346="SEGURIDAD","ORIENTACION AL USUARIO Y AL CIUDADANO",IF(B346="RESPETO","ORIENTACION AL USUARIO Y AL CIUDADANO",IF(B346="MANTENER CONFIANZA","TRABAJO EN EQUIPO",IF(B346="ENTORNO","COMPROMISO CON LA ORGANIZACION",IF(B346="JALONAR INNOVACIÓN","APRENDIZAJE CONTINUO",IF(B346="ORIENTADO AL LOGRO","ADAPTACION AL CAMBIO",IF(B346="RECONOCER NECESIDADES","ORIENTACION AL USUARIO Y AL CIUDADANO",""))))))))</f>
        <v>ADAPTACION AL CAMBIO</v>
      </c>
      <c r="D346" s="7" t="s">
        <v>31</v>
      </c>
      <c r="E346" s="25" t="s">
        <v>524</v>
      </c>
      <c r="F346" s="41" t="s">
        <v>1285</v>
      </c>
      <c r="G346" s="41" t="s">
        <v>1286</v>
      </c>
      <c r="H346" s="25" t="s">
        <v>1278</v>
      </c>
      <c r="I346" s="41" t="s">
        <v>1287</v>
      </c>
      <c r="J346" s="41" t="s">
        <v>1288</v>
      </c>
      <c r="K346" s="40" t="s">
        <v>1212</v>
      </c>
      <c r="L346" s="41" t="s">
        <v>1289</v>
      </c>
      <c r="M346" s="40" t="s">
        <v>83</v>
      </c>
      <c r="N346" s="41" t="s">
        <v>1214</v>
      </c>
      <c r="O346" s="25" t="s">
        <v>1141</v>
      </c>
      <c r="P346" s="40"/>
      <c r="Q346" s="46"/>
      <c r="R346" s="46" t="s">
        <v>57</v>
      </c>
      <c r="S346" s="46" t="s">
        <v>42</v>
      </c>
      <c r="T346" s="46" t="s">
        <v>42</v>
      </c>
      <c r="U346" s="46" t="s">
        <v>57</v>
      </c>
      <c r="V346" s="46"/>
      <c r="W346" s="46"/>
      <c r="X346" s="46" t="s">
        <v>57</v>
      </c>
      <c r="Y346" s="46" t="s">
        <v>42</v>
      </c>
      <c r="Z346" s="46" t="s">
        <v>42</v>
      </c>
      <c r="AA346" s="46" t="s">
        <v>57</v>
      </c>
      <c r="AB346" s="41" t="s">
        <v>1290</v>
      </c>
      <c r="AC346" s="43"/>
      <c r="AD346" s="46"/>
      <c r="AE346" s="43"/>
      <c r="AF346" s="43"/>
      <c r="AG346" s="43"/>
      <c r="AH346" s="43"/>
    </row>
    <row r="347" spans="1:34" s="396" customFormat="1" ht="143.25" thickBot="1">
      <c r="A347" s="24" t="s">
        <v>1274</v>
      </c>
      <c r="B347" s="7" t="s">
        <v>45</v>
      </c>
      <c r="C347" s="48" t="str">
        <f t="shared" si="14"/>
        <v>ADAPTACION AL CAMBIO</v>
      </c>
      <c r="D347" s="7" t="s">
        <v>31</v>
      </c>
      <c r="E347" s="48" t="s">
        <v>1275</v>
      </c>
      <c r="F347" s="41" t="s">
        <v>1291</v>
      </c>
      <c r="G347" s="41" t="s">
        <v>1292</v>
      </c>
      <c r="H347" s="25" t="s">
        <v>1278</v>
      </c>
      <c r="I347" s="41" t="s">
        <v>1293</v>
      </c>
      <c r="J347" s="41" t="s">
        <v>1294</v>
      </c>
      <c r="K347" s="25" t="s">
        <v>95</v>
      </c>
      <c r="L347" s="41" t="s">
        <v>1264</v>
      </c>
      <c r="M347" s="40" t="s">
        <v>844</v>
      </c>
      <c r="N347" s="41" t="s">
        <v>1214</v>
      </c>
      <c r="O347" s="25" t="s">
        <v>1141</v>
      </c>
      <c r="P347" s="40"/>
      <c r="Q347" s="46"/>
      <c r="R347" s="46" t="s">
        <v>57</v>
      </c>
      <c r="S347" s="46"/>
      <c r="T347" s="46"/>
      <c r="U347" s="46" t="s">
        <v>57</v>
      </c>
      <c r="V347" s="46"/>
      <c r="W347" s="46"/>
      <c r="X347" s="46" t="s">
        <v>57</v>
      </c>
      <c r="Y347" s="46"/>
      <c r="Z347" s="46"/>
      <c r="AA347" s="46" t="s">
        <v>57</v>
      </c>
      <c r="AB347" s="41" t="s">
        <v>1265</v>
      </c>
      <c r="AC347" s="43"/>
      <c r="AD347" s="46"/>
      <c r="AE347" s="43"/>
      <c r="AF347" s="43"/>
      <c r="AG347" s="43"/>
      <c r="AH347" s="43"/>
    </row>
    <row r="348" spans="1:34" s="396" customFormat="1" ht="86.25" thickBot="1">
      <c r="A348" s="24" t="s">
        <v>1274</v>
      </c>
      <c r="B348" s="7" t="s">
        <v>45</v>
      </c>
      <c r="C348" s="48" t="str">
        <f t="shared" si="14"/>
        <v>ADAPTACION AL CAMBIO</v>
      </c>
      <c r="D348" s="7" t="s">
        <v>31</v>
      </c>
      <c r="E348" s="48" t="s">
        <v>1275</v>
      </c>
      <c r="F348" s="41" t="s">
        <v>1295</v>
      </c>
      <c r="G348" s="41" t="s">
        <v>1296</v>
      </c>
      <c r="H348" s="25" t="s">
        <v>1278</v>
      </c>
      <c r="I348" s="87" t="s">
        <v>1297</v>
      </c>
      <c r="J348" s="41" t="s">
        <v>1294</v>
      </c>
      <c r="K348" s="25" t="s">
        <v>95</v>
      </c>
      <c r="L348" s="41" t="s">
        <v>1264</v>
      </c>
      <c r="M348" s="40" t="s">
        <v>83</v>
      </c>
      <c r="N348" s="41" t="s">
        <v>1214</v>
      </c>
      <c r="O348" s="25" t="s">
        <v>1141</v>
      </c>
      <c r="P348" s="40"/>
      <c r="Q348" s="46"/>
      <c r="R348" s="46" t="s">
        <v>57</v>
      </c>
      <c r="S348" s="46"/>
      <c r="T348" s="46"/>
      <c r="U348" s="46" t="s">
        <v>57</v>
      </c>
      <c r="V348" s="46"/>
      <c r="W348" s="46"/>
      <c r="X348" s="46" t="s">
        <v>57</v>
      </c>
      <c r="Y348" s="46"/>
      <c r="Z348" s="46"/>
      <c r="AA348" s="46" t="s">
        <v>57</v>
      </c>
      <c r="AB348" s="41" t="s">
        <v>1265</v>
      </c>
      <c r="AC348" s="43"/>
      <c r="AD348" s="46"/>
      <c r="AE348" s="43"/>
      <c r="AF348" s="43"/>
      <c r="AG348" s="43"/>
      <c r="AH348" s="43"/>
    </row>
    <row r="349" spans="1:34" s="396" customFormat="1" ht="100.5" thickBot="1">
      <c r="A349" s="398" t="s">
        <v>1252</v>
      </c>
      <c r="B349" s="25" t="s">
        <v>30</v>
      </c>
      <c r="C349" s="48" t="str">
        <f t="shared" si="14"/>
        <v>ORIENTACION AL USUARIO Y AL CIUDADANO</v>
      </c>
      <c r="D349" s="25" t="s">
        <v>1298</v>
      </c>
      <c r="E349" s="25" t="s">
        <v>1299</v>
      </c>
      <c r="F349" s="41" t="s">
        <v>1300</v>
      </c>
      <c r="G349" s="41" t="s">
        <v>1301</v>
      </c>
      <c r="H349" s="41" t="s">
        <v>1302</v>
      </c>
      <c r="I349" s="41" t="s">
        <v>1303</v>
      </c>
      <c r="J349" s="41" t="s">
        <v>1304</v>
      </c>
      <c r="K349" s="40" t="s">
        <v>1212</v>
      </c>
      <c r="L349" s="41" t="s">
        <v>1302</v>
      </c>
      <c r="M349" s="40" t="s">
        <v>435</v>
      </c>
      <c r="N349" s="41" t="s">
        <v>1214</v>
      </c>
      <c r="O349" s="25" t="s">
        <v>1141</v>
      </c>
      <c r="P349" s="40"/>
      <c r="Q349" s="46"/>
      <c r="R349" s="46"/>
      <c r="S349" s="46"/>
      <c r="T349" s="46"/>
      <c r="U349" s="46" t="s">
        <v>57</v>
      </c>
      <c r="V349" s="46"/>
      <c r="W349" s="46"/>
      <c r="X349" s="46"/>
      <c r="Y349" s="46"/>
      <c r="Z349" s="46"/>
      <c r="AA349" s="46"/>
      <c r="AB349" s="41" t="s">
        <v>1305</v>
      </c>
      <c r="AC349" s="43"/>
      <c r="AD349" s="46"/>
      <c r="AE349" s="43"/>
      <c r="AF349" s="43"/>
      <c r="AG349" s="43"/>
      <c r="AH349" s="43"/>
    </row>
    <row r="350" spans="1:34" s="396" customFormat="1" ht="257.25" thickBot="1">
      <c r="A350" s="398" t="s">
        <v>1252</v>
      </c>
      <c r="B350" s="25" t="s">
        <v>30</v>
      </c>
      <c r="C350" s="48" t="str">
        <f t="shared" si="14"/>
        <v>ORIENTACION AL USUARIO Y AL CIUDADANO</v>
      </c>
      <c r="D350" s="25" t="s">
        <v>1298</v>
      </c>
      <c r="E350" s="25" t="s">
        <v>1299</v>
      </c>
      <c r="F350" s="41" t="s">
        <v>1306</v>
      </c>
      <c r="G350" s="41" t="s">
        <v>1307</v>
      </c>
      <c r="H350" s="41" t="s">
        <v>1302</v>
      </c>
      <c r="I350" s="41" t="s">
        <v>1308</v>
      </c>
      <c r="J350" s="41" t="s">
        <v>1309</v>
      </c>
      <c r="K350" s="40" t="s">
        <v>1212</v>
      </c>
      <c r="L350" s="41" t="s">
        <v>1302</v>
      </c>
      <c r="M350" s="40" t="s">
        <v>435</v>
      </c>
      <c r="N350" s="41" t="s">
        <v>1214</v>
      </c>
      <c r="O350" s="25" t="s">
        <v>1141</v>
      </c>
      <c r="P350" s="40"/>
      <c r="Q350" s="46"/>
      <c r="R350" s="46"/>
      <c r="S350" s="46"/>
      <c r="T350" s="46"/>
      <c r="U350" s="46"/>
      <c r="V350" s="46"/>
      <c r="W350" s="46"/>
      <c r="X350" s="46" t="s">
        <v>57</v>
      </c>
      <c r="Y350" s="46"/>
      <c r="Z350" s="46"/>
      <c r="AA350" s="46"/>
      <c r="AB350" s="41" t="s">
        <v>1310</v>
      </c>
      <c r="AC350" s="43"/>
      <c r="AD350" s="46"/>
      <c r="AE350" s="43"/>
      <c r="AF350" s="43"/>
      <c r="AG350" s="43"/>
      <c r="AH350" s="43"/>
    </row>
    <row r="351" spans="1:34" s="396" customFormat="1" ht="157.5" thickBot="1">
      <c r="A351" s="398" t="s">
        <v>1252</v>
      </c>
      <c r="B351" s="25" t="s">
        <v>30</v>
      </c>
      <c r="C351" s="48" t="str">
        <f t="shared" si="14"/>
        <v>ORIENTACION AL USUARIO Y AL CIUDADANO</v>
      </c>
      <c r="D351" s="25" t="s">
        <v>1298</v>
      </c>
      <c r="E351" s="25" t="s">
        <v>1299</v>
      </c>
      <c r="F351" s="41" t="s">
        <v>1311</v>
      </c>
      <c r="G351" s="41" t="s">
        <v>1312</v>
      </c>
      <c r="H351" s="41" t="s">
        <v>1302</v>
      </c>
      <c r="I351" s="41" t="s">
        <v>1313</v>
      </c>
      <c r="J351" s="41" t="s">
        <v>1314</v>
      </c>
      <c r="K351" s="40" t="s">
        <v>1212</v>
      </c>
      <c r="L351" s="41" t="s">
        <v>1302</v>
      </c>
      <c r="M351" s="40" t="s">
        <v>435</v>
      </c>
      <c r="N351" s="41" t="s">
        <v>1214</v>
      </c>
      <c r="O351" s="25" t="s">
        <v>1141</v>
      </c>
      <c r="P351" s="40"/>
      <c r="Q351" s="46"/>
      <c r="R351" s="46"/>
      <c r="S351" s="46"/>
      <c r="T351" s="46"/>
      <c r="U351" s="46"/>
      <c r="V351" s="46" t="s">
        <v>42</v>
      </c>
      <c r="W351" s="46"/>
      <c r="X351" s="46"/>
      <c r="Y351" s="46"/>
      <c r="Z351" s="46"/>
      <c r="AA351" s="46"/>
      <c r="AB351" s="41" t="s">
        <v>1315</v>
      </c>
      <c r="AC351" s="43"/>
      <c r="AD351" s="46"/>
      <c r="AE351" s="43"/>
      <c r="AF351" s="43"/>
      <c r="AG351" s="43"/>
      <c r="AH351" s="43"/>
    </row>
    <row r="352" spans="1:34" s="396" customFormat="1" ht="114.75" thickBot="1">
      <c r="A352" s="398" t="s">
        <v>1252</v>
      </c>
      <c r="B352" s="25" t="s">
        <v>30</v>
      </c>
      <c r="C352" s="48" t="str">
        <f t="shared" si="14"/>
        <v>ORIENTACION AL USUARIO Y AL CIUDADANO</v>
      </c>
      <c r="D352" s="25" t="s">
        <v>1298</v>
      </c>
      <c r="E352" s="25" t="s">
        <v>1299</v>
      </c>
      <c r="F352" s="41" t="s">
        <v>1316</v>
      </c>
      <c r="G352" s="41" t="s">
        <v>1317</v>
      </c>
      <c r="H352" s="41" t="s">
        <v>1302</v>
      </c>
      <c r="I352" s="41" t="s">
        <v>1318</v>
      </c>
      <c r="J352" s="41" t="s">
        <v>1319</v>
      </c>
      <c r="K352" s="40" t="s">
        <v>1212</v>
      </c>
      <c r="L352" s="41" t="s">
        <v>1302</v>
      </c>
      <c r="M352" s="40" t="s">
        <v>435</v>
      </c>
      <c r="N352" s="41" t="s">
        <v>1214</v>
      </c>
      <c r="O352" s="25" t="s">
        <v>1141</v>
      </c>
      <c r="P352" s="40"/>
      <c r="Q352" s="46"/>
      <c r="R352" s="46"/>
      <c r="S352" s="46" t="s">
        <v>42</v>
      </c>
      <c r="T352" s="46"/>
      <c r="U352" s="46"/>
      <c r="V352" s="46"/>
      <c r="W352" s="46"/>
      <c r="X352" s="46"/>
      <c r="Y352" s="46"/>
      <c r="Z352" s="46"/>
      <c r="AA352" s="46"/>
      <c r="AB352" s="41" t="s">
        <v>1320</v>
      </c>
      <c r="AC352" s="43"/>
      <c r="AD352" s="46"/>
      <c r="AE352" s="43"/>
      <c r="AF352" s="43"/>
      <c r="AG352" s="43"/>
      <c r="AH352" s="43"/>
    </row>
    <row r="353" spans="1:34" s="396" customFormat="1" ht="143.25" thickBot="1">
      <c r="A353" s="398" t="s">
        <v>1252</v>
      </c>
      <c r="B353" s="25" t="s">
        <v>30</v>
      </c>
      <c r="C353" s="48" t="str">
        <f t="shared" si="14"/>
        <v>ORIENTACION AL USUARIO Y AL CIUDADANO</v>
      </c>
      <c r="D353" s="25" t="s">
        <v>1298</v>
      </c>
      <c r="E353" s="25" t="s">
        <v>1299</v>
      </c>
      <c r="F353" s="41" t="s">
        <v>1321</v>
      </c>
      <c r="G353" s="41" t="s">
        <v>1322</v>
      </c>
      <c r="H353" s="41" t="s">
        <v>1302</v>
      </c>
      <c r="I353" s="41" t="s">
        <v>1323</v>
      </c>
      <c r="J353" s="41" t="s">
        <v>1324</v>
      </c>
      <c r="K353" s="40" t="s">
        <v>1212</v>
      </c>
      <c r="L353" s="41" t="s">
        <v>1302</v>
      </c>
      <c r="M353" s="40" t="s">
        <v>435</v>
      </c>
      <c r="N353" s="41" t="s">
        <v>1214</v>
      </c>
      <c r="O353" s="25" t="s">
        <v>1141</v>
      </c>
      <c r="P353" s="40"/>
      <c r="Q353" s="46"/>
      <c r="R353" s="46"/>
      <c r="S353" s="46"/>
      <c r="T353" s="46"/>
      <c r="U353" s="46"/>
      <c r="V353" s="46"/>
      <c r="W353" s="46"/>
      <c r="X353" s="46"/>
      <c r="Y353" s="46" t="s">
        <v>42</v>
      </c>
      <c r="Z353" s="46"/>
      <c r="AA353" s="46"/>
      <c r="AB353" s="41" t="s">
        <v>1325</v>
      </c>
      <c r="AC353" s="43"/>
      <c r="AD353" s="46"/>
      <c r="AE353" s="43"/>
      <c r="AF353" s="43"/>
      <c r="AG353" s="43"/>
      <c r="AH353" s="43"/>
    </row>
    <row r="354" spans="1:34" ht="72" thickBot="1">
      <c r="A354" s="400" t="s">
        <v>1326</v>
      </c>
      <c r="B354" s="41" t="s">
        <v>90</v>
      </c>
      <c r="C354" s="48" t="str">
        <f t="shared" si="14"/>
        <v>ORIENTACION A RESULTADOS</v>
      </c>
      <c r="D354" s="110" t="s">
        <v>46</v>
      </c>
      <c r="E354" s="210" t="s">
        <v>47</v>
      </c>
      <c r="F354" s="151" t="s">
        <v>1327</v>
      </c>
      <c r="G354" s="248" t="s">
        <v>1328</v>
      </c>
      <c r="H354" s="151" t="s">
        <v>1329</v>
      </c>
      <c r="I354" s="151" t="s">
        <v>1330</v>
      </c>
      <c r="J354" s="151" t="s">
        <v>1331</v>
      </c>
      <c r="K354" s="151" t="s">
        <v>797</v>
      </c>
      <c r="L354" s="151" t="s">
        <v>1332</v>
      </c>
      <c r="M354" s="151" t="s">
        <v>1333</v>
      </c>
      <c r="N354" s="151" t="s">
        <v>1334</v>
      </c>
      <c r="O354" s="151">
        <v>500000</v>
      </c>
      <c r="P354" s="162"/>
      <c r="Q354" s="162"/>
      <c r="R354" s="89" t="s">
        <v>42</v>
      </c>
      <c r="S354" s="162"/>
      <c r="T354" s="162"/>
      <c r="U354" s="162"/>
      <c r="V354" s="162"/>
      <c r="W354" s="162"/>
      <c r="X354" s="162"/>
      <c r="Y354" s="162"/>
      <c r="Z354" s="162"/>
      <c r="AA354" s="162"/>
      <c r="AB354" s="192" t="s">
        <v>586</v>
      </c>
      <c r="AC354" s="188"/>
      <c r="AD354" s="189">
        <v>20</v>
      </c>
      <c r="AE354" s="129"/>
      <c r="AF354" s="190"/>
      <c r="AG354" s="190"/>
      <c r="AH354" s="248"/>
    </row>
    <row r="355" spans="1:34" ht="100.5" thickBot="1">
      <c r="A355" s="400" t="s">
        <v>1326</v>
      </c>
      <c r="B355" s="41" t="s">
        <v>90</v>
      </c>
      <c r="C355" s="48" t="str">
        <f t="shared" si="14"/>
        <v>ORIENTACION A RESULTADOS</v>
      </c>
      <c r="D355" s="110" t="s">
        <v>1189</v>
      </c>
      <c r="E355" s="210" t="s">
        <v>1266</v>
      </c>
      <c r="F355" s="151" t="s">
        <v>1335</v>
      </c>
      <c r="G355" s="248" t="s">
        <v>1336</v>
      </c>
      <c r="H355" s="151" t="s">
        <v>1329</v>
      </c>
      <c r="I355" s="151" t="s">
        <v>1337</v>
      </c>
      <c r="J355" s="151" t="s">
        <v>1338</v>
      </c>
      <c r="K355" s="151" t="s">
        <v>797</v>
      </c>
      <c r="L355" s="151" t="s">
        <v>1339</v>
      </c>
      <c r="M355" s="151" t="s">
        <v>1333</v>
      </c>
      <c r="N355" s="151" t="s">
        <v>1340</v>
      </c>
      <c r="O355" s="151">
        <v>500000</v>
      </c>
      <c r="P355" s="162"/>
      <c r="Q355" s="162"/>
      <c r="R355" s="89" t="s">
        <v>42</v>
      </c>
      <c r="S355" s="162"/>
      <c r="T355" s="162"/>
      <c r="U355" s="162"/>
      <c r="V355" s="162"/>
      <c r="W355" s="162"/>
      <c r="X355" s="162"/>
      <c r="Y355" s="162"/>
      <c r="Z355" s="162"/>
      <c r="AA355" s="162"/>
      <c r="AB355" s="192" t="s">
        <v>586</v>
      </c>
      <c r="AC355" s="188"/>
      <c r="AD355" s="189">
        <v>20</v>
      </c>
      <c r="AE355" s="129"/>
      <c r="AF355" s="190"/>
      <c r="AG355" s="190"/>
      <c r="AH355" s="248"/>
    </row>
    <row r="356" spans="1:34" ht="57.75" thickBot="1">
      <c r="A356" s="400" t="s">
        <v>1326</v>
      </c>
      <c r="B356" s="41" t="s">
        <v>90</v>
      </c>
      <c r="C356" s="48" t="str">
        <f t="shared" si="14"/>
        <v>ORIENTACION A RESULTADOS</v>
      </c>
      <c r="D356" s="110" t="s">
        <v>1189</v>
      </c>
      <c r="E356" s="210" t="s">
        <v>1266</v>
      </c>
      <c r="F356" s="151" t="s">
        <v>1341</v>
      </c>
      <c r="G356" s="248" t="s">
        <v>1336</v>
      </c>
      <c r="H356" s="151" t="s">
        <v>1329</v>
      </c>
      <c r="I356" s="151" t="s">
        <v>1342</v>
      </c>
      <c r="J356" s="151" t="s">
        <v>1338</v>
      </c>
      <c r="K356" s="151" t="s">
        <v>797</v>
      </c>
      <c r="L356" s="151" t="s">
        <v>1343</v>
      </c>
      <c r="M356" s="151" t="s">
        <v>1333</v>
      </c>
      <c r="N356" s="151" t="s">
        <v>1340</v>
      </c>
      <c r="O356" s="151">
        <v>500000</v>
      </c>
      <c r="P356" s="162"/>
      <c r="Q356" s="162"/>
      <c r="R356" s="89" t="s">
        <v>42</v>
      </c>
      <c r="S356" s="162"/>
      <c r="T356" s="162"/>
      <c r="U356" s="162"/>
      <c r="V356" s="162"/>
      <c r="W356" s="162"/>
      <c r="X356" s="162"/>
      <c r="Y356" s="162"/>
      <c r="Z356" s="162"/>
      <c r="AA356" s="162"/>
      <c r="AB356" s="192" t="s">
        <v>586</v>
      </c>
      <c r="AC356" s="188"/>
      <c r="AD356" s="189">
        <v>20</v>
      </c>
      <c r="AE356" s="129"/>
      <c r="AF356" s="190"/>
      <c r="AG356" s="190"/>
      <c r="AH356" s="248"/>
    </row>
    <row r="357" spans="1:34" ht="72" thickBot="1">
      <c r="A357" s="24" t="s">
        <v>1344</v>
      </c>
      <c r="B357" s="7" t="s">
        <v>30</v>
      </c>
      <c r="C357" s="48" t="str">
        <f t="shared" si="14"/>
        <v>ORIENTACION AL USUARIO Y AL CIUDADANO</v>
      </c>
      <c r="D357" s="149" t="s">
        <v>31</v>
      </c>
      <c r="E357" s="160" t="s">
        <v>1345</v>
      </c>
      <c r="F357" s="276" t="s">
        <v>1346</v>
      </c>
      <c r="G357" s="41" t="s">
        <v>1347</v>
      </c>
      <c r="H357" s="149" t="s">
        <v>1348</v>
      </c>
      <c r="I357" s="11" t="s">
        <v>1349</v>
      </c>
      <c r="J357" s="11" t="s">
        <v>1350</v>
      </c>
      <c r="K357" s="11" t="s">
        <v>38</v>
      </c>
      <c r="L357" s="11" t="s">
        <v>1351</v>
      </c>
      <c r="M357" s="11" t="s">
        <v>1352</v>
      </c>
      <c r="N357" s="11" t="s">
        <v>1353</v>
      </c>
      <c r="O357" s="50"/>
      <c r="P357" s="100" t="s">
        <v>57</v>
      </c>
      <c r="Q357" s="100" t="s">
        <v>57</v>
      </c>
      <c r="R357" s="100" t="s">
        <v>57</v>
      </c>
      <c r="S357" s="100" t="s">
        <v>57</v>
      </c>
      <c r="T357" s="100" t="s">
        <v>57</v>
      </c>
      <c r="U357" s="100" t="s">
        <v>57</v>
      </c>
      <c r="V357" s="100" t="s">
        <v>57</v>
      </c>
      <c r="W357" s="100" t="s">
        <v>57</v>
      </c>
      <c r="X357" s="100" t="s">
        <v>57</v>
      </c>
      <c r="Y357" s="100" t="s">
        <v>57</v>
      </c>
      <c r="Z357" s="100" t="s">
        <v>57</v>
      </c>
      <c r="AA357" s="100" t="s">
        <v>57</v>
      </c>
      <c r="AB357" s="182" t="s">
        <v>534</v>
      </c>
      <c r="AC357" s="277"/>
      <c r="AD357" s="104">
        <v>480</v>
      </c>
      <c r="AE357" s="104"/>
      <c r="AF357" s="134"/>
      <c r="AG357" s="134"/>
      <c r="AH357" s="278"/>
    </row>
    <row r="358" spans="1:34" ht="114.75" thickBot="1">
      <c r="A358" s="24" t="s">
        <v>1344</v>
      </c>
      <c r="B358" s="7" t="s">
        <v>30</v>
      </c>
      <c r="C358" s="48" t="str">
        <f t="shared" si="14"/>
        <v>ORIENTACION AL USUARIO Y AL CIUDADANO</v>
      </c>
      <c r="D358" s="18" t="s">
        <v>46</v>
      </c>
      <c r="E358" s="21" t="s">
        <v>567</v>
      </c>
      <c r="F358" s="18" t="s">
        <v>1354</v>
      </c>
      <c r="G358" s="19" t="s">
        <v>1355</v>
      </c>
      <c r="H358" s="149" t="s">
        <v>1348</v>
      </c>
      <c r="I358" s="11" t="s">
        <v>1356</v>
      </c>
      <c r="J358" s="11" t="s">
        <v>1350</v>
      </c>
      <c r="K358" s="11" t="s">
        <v>797</v>
      </c>
      <c r="L358" s="18" t="s">
        <v>1357</v>
      </c>
      <c r="M358" s="18" t="s">
        <v>1358</v>
      </c>
      <c r="N358" s="18" t="s">
        <v>1359</v>
      </c>
      <c r="O358" s="274"/>
      <c r="P358" s="112"/>
      <c r="Q358" s="112" t="s">
        <v>57</v>
      </c>
      <c r="R358" s="112" t="s">
        <v>57</v>
      </c>
      <c r="S358" s="112" t="s">
        <v>57</v>
      </c>
      <c r="T358" s="112" t="s">
        <v>57</v>
      </c>
      <c r="U358" s="112" t="s">
        <v>57</v>
      </c>
      <c r="V358" s="112"/>
      <c r="W358" s="112"/>
      <c r="X358" s="112"/>
      <c r="Y358" s="112"/>
      <c r="Z358" s="112"/>
      <c r="AA358" s="112"/>
      <c r="AB358" s="114" t="s">
        <v>1360</v>
      </c>
      <c r="AC358" s="279"/>
      <c r="AD358" s="116">
        <v>179</v>
      </c>
      <c r="AE358" s="116"/>
      <c r="AF358" s="280"/>
      <c r="AG358" s="280"/>
      <c r="AH358" s="281"/>
    </row>
    <row r="359" spans="1:34" ht="114.75" thickBot="1">
      <c r="A359" s="185" t="s">
        <v>1361</v>
      </c>
      <c r="B359" s="25" t="s">
        <v>278</v>
      </c>
      <c r="C359" s="48" t="str">
        <f t="shared" si="14"/>
        <v>APRENDIZAJE CONTINUO</v>
      </c>
      <c r="D359" s="166" t="s">
        <v>31</v>
      </c>
      <c r="E359" s="166" t="s">
        <v>97</v>
      </c>
      <c r="F359" s="70" t="s">
        <v>1362</v>
      </c>
      <c r="G359" s="25" t="s">
        <v>1363</v>
      </c>
      <c r="H359" s="166" t="s">
        <v>1364</v>
      </c>
      <c r="I359" s="70" t="s">
        <v>1365</v>
      </c>
      <c r="J359" s="166" t="s">
        <v>1366</v>
      </c>
      <c r="K359" s="66" t="s">
        <v>1367</v>
      </c>
      <c r="L359" s="166" t="s">
        <v>1368</v>
      </c>
      <c r="M359" s="166" t="s">
        <v>1369</v>
      </c>
      <c r="N359" s="166" t="s">
        <v>1370</v>
      </c>
      <c r="O359" s="282">
        <v>0</v>
      </c>
      <c r="P359" s="175" t="s">
        <v>57</v>
      </c>
      <c r="Q359" s="153"/>
      <c r="R359" s="153"/>
      <c r="S359" s="153"/>
      <c r="T359" s="153"/>
      <c r="U359" s="153"/>
      <c r="V359" s="153"/>
      <c r="W359" s="153"/>
      <c r="X359" s="153"/>
      <c r="Y359" s="153"/>
      <c r="Z359" s="153"/>
      <c r="AA359" s="153"/>
      <c r="AB359" s="283" t="s">
        <v>1371</v>
      </c>
      <c r="AC359" s="156"/>
      <c r="AD359" s="129">
        <v>40</v>
      </c>
      <c r="AE359" s="157"/>
      <c r="AF359" s="158"/>
      <c r="AG359" s="158"/>
      <c r="AH359" s="254"/>
    </row>
    <row r="360" spans="1:34" ht="114.75" thickBot="1">
      <c r="A360" s="401" t="s">
        <v>1361</v>
      </c>
      <c r="B360" s="76" t="s">
        <v>278</v>
      </c>
      <c r="C360" s="48" t="str">
        <f t="shared" si="14"/>
        <v>APRENDIZAJE CONTINUO</v>
      </c>
      <c r="D360" s="285" t="s">
        <v>31</v>
      </c>
      <c r="E360" s="285" t="s">
        <v>91</v>
      </c>
      <c r="F360" s="286" t="s">
        <v>1372</v>
      </c>
      <c r="G360" s="76" t="s">
        <v>1373</v>
      </c>
      <c r="H360" s="285" t="s">
        <v>1374</v>
      </c>
      <c r="I360" s="284" t="s">
        <v>1375</v>
      </c>
      <c r="J360" s="285" t="s">
        <v>1366</v>
      </c>
      <c r="K360" s="285" t="s">
        <v>797</v>
      </c>
      <c r="L360" s="285" t="s">
        <v>1376</v>
      </c>
      <c r="M360" s="285" t="s">
        <v>1369</v>
      </c>
      <c r="N360" s="285" t="s">
        <v>1377</v>
      </c>
      <c r="O360" s="287">
        <v>0</v>
      </c>
      <c r="P360" s="288" t="s">
        <v>57</v>
      </c>
      <c r="Q360" s="141"/>
      <c r="R360" s="141"/>
      <c r="S360" s="141"/>
      <c r="T360" s="141"/>
      <c r="U360" s="141"/>
      <c r="V360" s="141"/>
      <c r="W360" s="141"/>
      <c r="X360" s="141"/>
      <c r="Y360" s="141"/>
      <c r="Z360" s="141"/>
      <c r="AA360" s="141"/>
      <c r="AB360" s="283" t="s">
        <v>1371</v>
      </c>
      <c r="AC360" s="143"/>
      <c r="AD360" s="15">
        <v>40</v>
      </c>
      <c r="AE360" s="116"/>
      <c r="AF360" s="144"/>
      <c r="AG360" s="144"/>
      <c r="AH360" s="254"/>
    </row>
    <row r="361" spans="1:34" ht="200.25" thickBot="1">
      <c r="A361" s="185" t="s">
        <v>1361</v>
      </c>
      <c r="B361" s="25" t="s">
        <v>278</v>
      </c>
      <c r="C361" s="48" t="str">
        <f t="shared" si="14"/>
        <v>APRENDIZAJE CONTINUO</v>
      </c>
      <c r="D361" s="166" t="s">
        <v>31</v>
      </c>
      <c r="E361" s="166" t="s">
        <v>91</v>
      </c>
      <c r="F361" s="289" t="s">
        <v>1378</v>
      </c>
      <c r="G361" s="70" t="s">
        <v>1379</v>
      </c>
      <c r="H361" s="70" t="s">
        <v>1380</v>
      </c>
      <c r="I361" s="70" t="s">
        <v>1381</v>
      </c>
      <c r="J361" s="166" t="s">
        <v>1366</v>
      </c>
      <c r="K361" s="66" t="s">
        <v>1367</v>
      </c>
      <c r="L361" s="166" t="s">
        <v>1382</v>
      </c>
      <c r="M361" s="284" t="s">
        <v>1383</v>
      </c>
      <c r="N361" s="166" t="s">
        <v>1370</v>
      </c>
      <c r="O361" s="290">
        <v>0</v>
      </c>
      <c r="P361" s="175" t="s">
        <v>57</v>
      </c>
      <c r="Q361" s="153"/>
      <c r="R361" s="153"/>
      <c r="S361" s="153"/>
      <c r="T361" s="153"/>
      <c r="U361" s="153"/>
      <c r="V361" s="153"/>
      <c r="W361" s="153"/>
      <c r="X361" s="153"/>
      <c r="Y361" s="153"/>
      <c r="Z361" s="153"/>
      <c r="AA361" s="153"/>
      <c r="AB361" s="283" t="s">
        <v>1371</v>
      </c>
      <c r="AC361" s="156"/>
      <c r="AD361" s="129">
        <v>80</v>
      </c>
      <c r="AE361" s="157"/>
      <c r="AF361" s="158"/>
      <c r="AG361" s="158"/>
      <c r="AH361" s="254"/>
    </row>
    <row r="362" spans="1:34" ht="157.5" thickBot="1">
      <c r="A362" s="185" t="s">
        <v>1361</v>
      </c>
      <c r="B362" s="25" t="s">
        <v>278</v>
      </c>
      <c r="C362" s="48" t="str">
        <f t="shared" si="14"/>
        <v>APRENDIZAJE CONTINUO</v>
      </c>
      <c r="D362" s="166" t="s">
        <v>31</v>
      </c>
      <c r="E362" s="166" t="s">
        <v>97</v>
      </c>
      <c r="F362" s="149" t="s">
        <v>1384</v>
      </c>
      <c r="G362" s="70" t="s">
        <v>1385</v>
      </c>
      <c r="H362" s="70" t="s">
        <v>1386</v>
      </c>
      <c r="I362" s="284" t="s">
        <v>1387</v>
      </c>
      <c r="J362" s="70" t="s">
        <v>1388</v>
      </c>
      <c r="K362" s="66" t="s">
        <v>1367</v>
      </c>
      <c r="L362" s="166" t="s">
        <v>1368</v>
      </c>
      <c r="M362" s="285" t="s">
        <v>1369</v>
      </c>
      <c r="N362" s="166" t="s">
        <v>1370</v>
      </c>
      <c r="O362" s="290">
        <v>0</v>
      </c>
      <c r="P362" s="70"/>
      <c r="Q362" s="175" t="s">
        <v>57</v>
      </c>
      <c r="R362" s="70"/>
      <c r="S362" s="70"/>
      <c r="T362" s="70"/>
      <c r="U362" s="70"/>
      <c r="V362" s="69"/>
      <c r="W362" s="69"/>
      <c r="X362" s="69"/>
      <c r="Y362" s="69"/>
      <c r="Z362" s="69"/>
      <c r="AA362" s="69"/>
      <c r="AB362" s="291" t="s">
        <v>1389</v>
      </c>
      <c r="AC362" s="69"/>
      <c r="AD362" s="70">
        <v>40</v>
      </c>
      <c r="AE362" s="70"/>
      <c r="AF362" s="70"/>
      <c r="AG362" s="70"/>
      <c r="AH362" s="70"/>
    </row>
    <row r="363" spans="1:34" ht="157.5" thickBot="1">
      <c r="A363" s="185" t="s">
        <v>1361</v>
      </c>
      <c r="B363" s="25" t="s">
        <v>278</v>
      </c>
      <c r="C363" s="48" t="str">
        <f t="shared" si="14"/>
        <v>APRENDIZAJE CONTINUO</v>
      </c>
      <c r="D363" s="166" t="s">
        <v>31</v>
      </c>
      <c r="E363" s="166" t="s">
        <v>97</v>
      </c>
      <c r="F363" s="149" t="s">
        <v>1390</v>
      </c>
      <c r="G363" s="70" t="s">
        <v>1391</v>
      </c>
      <c r="H363" s="70" t="s">
        <v>1392</v>
      </c>
      <c r="I363" s="284" t="s">
        <v>1393</v>
      </c>
      <c r="J363" s="70" t="s">
        <v>1388</v>
      </c>
      <c r="K363" s="66" t="s">
        <v>1367</v>
      </c>
      <c r="L363" s="166" t="s">
        <v>1368</v>
      </c>
      <c r="M363" s="285" t="s">
        <v>1369</v>
      </c>
      <c r="N363" s="166" t="s">
        <v>1370</v>
      </c>
      <c r="O363" s="290">
        <v>0</v>
      </c>
      <c r="P363" s="70"/>
      <c r="Q363" s="175" t="s">
        <v>57</v>
      </c>
      <c r="R363" s="70"/>
      <c r="S363" s="70"/>
      <c r="T363" s="70"/>
      <c r="U363" s="70"/>
      <c r="V363" s="69"/>
      <c r="W363" s="69"/>
      <c r="X363" s="69"/>
      <c r="Y363" s="69"/>
      <c r="Z363" s="69"/>
      <c r="AA363" s="69"/>
      <c r="AB363" s="291" t="s">
        <v>1389</v>
      </c>
      <c r="AC363" s="69"/>
      <c r="AD363" s="70">
        <v>40</v>
      </c>
      <c r="AE363" s="70"/>
      <c r="AF363" s="70"/>
      <c r="AG363" s="70"/>
      <c r="AH363" s="70"/>
    </row>
    <row r="364" spans="1:34" ht="157.5" thickBot="1">
      <c r="A364" s="185" t="s">
        <v>1361</v>
      </c>
      <c r="B364" s="25" t="s">
        <v>278</v>
      </c>
      <c r="C364" s="48" t="str">
        <f t="shared" si="14"/>
        <v>APRENDIZAJE CONTINUO</v>
      </c>
      <c r="D364" s="166" t="s">
        <v>31</v>
      </c>
      <c r="E364" s="166" t="s">
        <v>97</v>
      </c>
      <c r="F364" s="149" t="s">
        <v>1394</v>
      </c>
      <c r="G364" s="70" t="s">
        <v>1395</v>
      </c>
      <c r="H364" s="70" t="s">
        <v>1396</v>
      </c>
      <c r="I364" s="284" t="s">
        <v>1397</v>
      </c>
      <c r="J364" s="70" t="s">
        <v>1388</v>
      </c>
      <c r="K364" s="66" t="s">
        <v>1367</v>
      </c>
      <c r="L364" s="166" t="s">
        <v>1368</v>
      </c>
      <c r="M364" s="285" t="s">
        <v>1369</v>
      </c>
      <c r="N364" s="166" t="s">
        <v>1370</v>
      </c>
      <c r="O364" s="290">
        <v>0</v>
      </c>
      <c r="P364" s="70"/>
      <c r="Q364" s="175" t="s">
        <v>57</v>
      </c>
      <c r="R364" s="70"/>
      <c r="S364" s="70"/>
      <c r="T364" s="70"/>
      <c r="U364" s="70"/>
      <c r="V364" s="69"/>
      <c r="W364" s="69"/>
      <c r="X364" s="69"/>
      <c r="Y364" s="69"/>
      <c r="Z364" s="69"/>
      <c r="AA364" s="69"/>
      <c r="AB364" s="291" t="s">
        <v>1389</v>
      </c>
      <c r="AC364" s="69"/>
      <c r="AD364" s="70">
        <v>40</v>
      </c>
      <c r="AE364" s="70"/>
      <c r="AF364" s="70"/>
      <c r="AG364" s="70"/>
      <c r="AH364" s="70"/>
    </row>
    <row r="365" spans="1:34" ht="157.5" thickBot="1">
      <c r="A365" s="185" t="s">
        <v>1361</v>
      </c>
      <c r="B365" s="25" t="s">
        <v>278</v>
      </c>
      <c r="C365" s="48" t="str">
        <f t="shared" si="14"/>
        <v>APRENDIZAJE CONTINUO</v>
      </c>
      <c r="D365" s="166" t="s">
        <v>31</v>
      </c>
      <c r="E365" s="166" t="s">
        <v>97</v>
      </c>
      <c r="F365" s="149" t="s">
        <v>1398</v>
      </c>
      <c r="G365" s="70" t="s">
        <v>1399</v>
      </c>
      <c r="H365" s="70" t="s">
        <v>1400</v>
      </c>
      <c r="I365" s="284" t="s">
        <v>1401</v>
      </c>
      <c r="J365" s="70" t="s">
        <v>1388</v>
      </c>
      <c r="K365" s="66" t="s">
        <v>1367</v>
      </c>
      <c r="L365" s="166" t="s">
        <v>1368</v>
      </c>
      <c r="M365" s="285" t="s">
        <v>1369</v>
      </c>
      <c r="N365" s="166" t="s">
        <v>1370</v>
      </c>
      <c r="O365" s="290">
        <v>0</v>
      </c>
      <c r="P365" s="70"/>
      <c r="Q365" s="175" t="s">
        <v>57</v>
      </c>
      <c r="R365" s="70"/>
      <c r="S365" s="70"/>
      <c r="T365" s="70"/>
      <c r="U365" s="70"/>
      <c r="V365" s="69"/>
      <c r="W365" s="69"/>
      <c r="X365" s="69"/>
      <c r="Y365" s="69"/>
      <c r="Z365" s="69"/>
      <c r="AA365" s="69"/>
      <c r="AB365" s="291" t="s">
        <v>1389</v>
      </c>
      <c r="AC365" s="69"/>
      <c r="AD365" s="70">
        <v>40</v>
      </c>
      <c r="AE365" s="70"/>
      <c r="AF365" s="70"/>
      <c r="AG365" s="70"/>
      <c r="AH365" s="70"/>
    </row>
    <row r="366" spans="1:34" ht="157.5" thickBot="1">
      <c r="A366" s="185" t="s">
        <v>1361</v>
      </c>
      <c r="B366" s="25" t="s">
        <v>278</v>
      </c>
      <c r="C366" s="48" t="str">
        <f t="shared" si="14"/>
        <v>APRENDIZAJE CONTINUO</v>
      </c>
      <c r="D366" s="166" t="s">
        <v>31</v>
      </c>
      <c r="E366" s="166" t="s">
        <v>97</v>
      </c>
      <c r="F366" s="149" t="s">
        <v>1402</v>
      </c>
      <c r="G366" s="70" t="s">
        <v>1403</v>
      </c>
      <c r="H366" s="70" t="s">
        <v>1404</v>
      </c>
      <c r="I366" s="284" t="s">
        <v>1405</v>
      </c>
      <c r="J366" s="70" t="s">
        <v>1388</v>
      </c>
      <c r="K366" s="66" t="s">
        <v>1367</v>
      </c>
      <c r="L366" s="166" t="s">
        <v>1368</v>
      </c>
      <c r="M366" s="285" t="s">
        <v>1369</v>
      </c>
      <c r="N366" s="166" t="s">
        <v>1370</v>
      </c>
      <c r="O366" s="290">
        <v>0</v>
      </c>
      <c r="P366" s="70"/>
      <c r="Q366" s="70"/>
      <c r="R366" s="175" t="s">
        <v>57</v>
      </c>
      <c r="S366" s="70"/>
      <c r="T366" s="70"/>
      <c r="U366" s="70"/>
      <c r="V366" s="69"/>
      <c r="W366" s="69"/>
      <c r="X366" s="69"/>
      <c r="Y366" s="69"/>
      <c r="Z366" s="69"/>
      <c r="AA366" s="69"/>
      <c r="AB366" s="291" t="s">
        <v>1406</v>
      </c>
      <c r="AC366" s="70"/>
      <c r="AD366" s="70">
        <v>40</v>
      </c>
      <c r="AE366" s="70"/>
      <c r="AF366" s="70"/>
      <c r="AG366" s="70"/>
      <c r="AH366" s="70"/>
    </row>
    <row r="367" spans="1:34" ht="157.5" thickBot="1">
      <c r="A367" s="185" t="s">
        <v>1361</v>
      </c>
      <c r="B367" s="25" t="s">
        <v>278</v>
      </c>
      <c r="C367" s="48" t="str">
        <f t="shared" si="14"/>
        <v>APRENDIZAJE CONTINUO</v>
      </c>
      <c r="D367" s="166" t="s">
        <v>31</v>
      </c>
      <c r="E367" s="166" t="s">
        <v>97</v>
      </c>
      <c r="F367" s="149" t="s">
        <v>1407</v>
      </c>
      <c r="G367" s="70" t="s">
        <v>1408</v>
      </c>
      <c r="H367" s="70" t="s">
        <v>1409</v>
      </c>
      <c r="I367" s="284" t="s">
        <v>1410</v>
      </c>
      <c r="J367" s="70" t="s">
        <v>1388</v>
      </c>
      <c r="K367" s="66" t="s">
        <v>1367</v>
      </c>
      <c r="L367" s="166" t="s">
        <v>1368</v>
      </c>
      <c r="M367" s="285" t="s">
        <v>1369</v>
      </c>
      <c r="N367" s="166" t="s">
        <v>1370</v>
      </c>
      <c r="O367" s="290">
        <v>0</v>
      </c>
      <c r="P367" s="70"/>
      <c r="Q367" s="70"/>
      <c r="R367" s="175" t="s">
        <v>57</v>
      </c>
      <c r="S367" s="70"/>
      <c r="T367" s="70"/>
      <c r="U367" s="70"/>
      <c r="V367" s="69"/>
      <c r="W367" s="69"/>
      <c r="X367" s="69"/>
      <c r="Y367" s="69"/>
      <c r="Z367" s="69"/>
      <c r="AA367" s="69"/>
      <c r="AB367" s="291" t="s">
        <v>1406</v>
      </c>
      <c r="AC367" s="70"/>
      <c r="AD367" s="70">
        <v>40</v>
      </c>
      <c r="AE367" s="70"/>
      <c r="AF367" s="70"/>
      <c r="AG367" s="70"/>
      <c r="AH367" s="70"/>
    </row>
    <row r="368" spans="1:34" ht="157.5" thickBot="1">
      <c r="A368" s="185" t="s">
        <v>1361</v>
      </c>
      <c r="B368" s="25" t="s">
        <v>278</v>
      </c>
      <c r="C368" s="48" t="str">
        <f t="shared" si="14"/>
        <v>APRENDIZAJE CONTINUO</v>
      </c>
      <c r="D368" s="166" t="s">
        <v>31</v>
      </c>
      <c r="E368" s="166" t="s">
        <v>97</v>
      </c>
      <c r="F368" s="149" t="s">
        <v>1411</v>
      </c>
      <c r="G368" s="70" t="s">
        <v>1412</v>
      </c>
      <c r="H368" s="285" t="s">
        <v>1374</v>
      </c>
      <c r="I368" s="284" t="s">
        <v>1413</v>
      </c>
      <c r="J368" s="70" t="s">
        <v>1388</v>
      </c>
      <c r="K368" s="66" t="s">
        <v>1367</v>
      </c>
      <c r="L368" s="166" t="s">
        <v>1368</v>
      </c>
      <c r="M368" s="285" t="s">
        <v>1369</v>
      </c>
      <c r="N368" s="166" t="s">
        <v>1370</v>
      </c>
      <c r="O368" s="290">
        <v>0</v>
      </c>
      <c r="P368" s="70"/>
      <c r="Q368" s="70"/>
      <c r="R368" s="175" t="s">
        <v>57</v>
      </c>
      <c r="S368" s="70"/>
      <c r="T368" s="70"/>
      <c r="U368" s="70"/>
      <c r="V368" s="69"/>
      <c r="W368" s="69"/>
      <c r="X368" s="69"/>
      <c r="Y368" s="69"/>
      <c r="Z368" s="69"/>
      <c r="AA368" s="69"/>
      <c r="AB368" s="291" t="s">
        <v>1406</v>
      </c>
      <c r="AC368" s="70"/>
      <c r="AD368" s="70">
        <v>40</v>
      </c>
      <c r="AE368" s="70"/>
      <c r="AF368" s="70"/>
      <c r="AG368" s="70"/>
      <c r="AH368" s="70"/>
    </row>
    <row r="369" spans="1:34" ht="157.5" thickBot="1">
      <c r="A369" s="185" t="s">
        <v>1361</v>
      </c>
      <c r="B369" s="25" t="s">
        <v>278</v>
      </c>
      <c r="C369" s="48" t="str">
        <f t="shared" si="14"/>
        <v>APRENDIZAJE CONTINUO</v>
      </c>
      <c r="D369" s="166" t="s">
        <v>31</v>
      </c>
      <c r="E369" s="166" t="s">
        <v>97</v>
      </c>
      <c r="F369" s="149" t="s">
        <v>1414</v>
      </c>
      <c r="G369" s="70" t="s">
        <v>1415</v>
      </c>
      <c r="H369" s="70" t="s">
        <v>1416</v>
      </c>
      <c r="I369" s="284" t="s">
        <v>1417</v>
      </c>
      <c r="J369" s="70" t="s">
        <v>1388</v>
      </c>
      <c r="K369" s="66" t="s">
        <v>1367</v>
      </c>
      <c r="L369" s="166" t="s">
        <v>1368</v>
      </c>
      <c r="M369" s="285" t="s">
        <v>1369</v>
      </c>
      <c r="N369" s="166" t="s">
        <v>1370</v>
      </c>
      <c r="O369" s="290">
        <v>0</v>
      </c>
      <c r="P369" s="70"/>
      <c r="Q369" s="70"/>
      <c r="R369" s="175" t="s">
        <v>57</v>
      </c>
      <c r="S369" s="70"/>
      <c r="T369" s="70"/>
      <c r="U369" s="70"/>
      <c r="V369" s="69"/>
      <c r="W369" s="69"/>
      <c r="X369" s="69"/>
      <c r="Y369" s="69"/>
      <c r="Z369" s="69"/>
      <c r="AA369" s="69"/>
      <c r="AB369" s="291" t="s">
        <v>1406</v>
      </c>
      <c r="AC369" s="70"/>
      <c r="AD369" s="70">
        <v>40</v>
      </c>
      <c r="AE369" s="70"/>
      <c r="AF369" s="70"/>
      <c r="AG369" s="70"/>
      <c r="AH369" s="70"/>
    </row>
    <row r="370" spans="1:34" ht="157.5" thickBot="1">
      <c r="A370" s="185" t="s">
        <v>1361</v>
      </c>
      <c r="B370" s="25" t="s">
        <v>278</v>
      </c>
      <c r="C370" s="48" t="str">
        <f t="shared" si="14"/>
        <v>APRENDIZAJE CONTINUO</v>
      </c>
      <c r="D370" s="166" t="s">
        <v>31</v>
      </c>
      <c r="E370" s="166" t="s">
        <v>97</v>
      </c>
      <c r="F370" s="149" t="s">
        <v>1418</v>
      </c>
      <c r="G370" s="70" t="s">
        <v>1419</v>
      </c>
      <c r="H370" s="70" t="s">
        <v>1420</v>
      </c>
      <c r="I370" s="284" t="s">
        <v>1421</v>
      </c>
      <c r="J370" s="70" t="s">
        <v>1388</v>
      </c>
      <c r="K370" s="66" t="s">
        <v>1367</v>
      </c>
      <c r="L370" s="166" t="s">
        <v>1368</v>
      </c>
      <c r="M370" s="285" t="s">
        <v>1369</v>
      </c>
      <c r="N370" s="166" t="s">
        <v>1370</v>
      </c>
      <c r="O370" s="290">
        <v>0</v>
      </c>
      <c r="P370" s="70"/>
      <c r="Q370" s="70"/>
      <c r="R370" s="70"/>
      <c r="S370" s="175" t="s">
        <v>57</v>
      </c>
      <c r="T370" s="70"/>
      <c r="U370" s="70"/>
      <c r="V370" s="69"/>
      <c r="W370" s="69"/>
      <c r="X370" s="69"/>
      <c r="Y370" s="69"/>
      <c r="Z370" s="69"/>
      <c r="AA370" s="69"/>
      <c r="AB370" s="291" t="s">
        <v>1422</v>
      </c>
      <c r="AC370" s="70"/>
      <c r="AD370" s="70">
        <v>40</v>
      </c>
      <c r="AE370" s="70"/>
      <c r="AF370" s="70"/>
      <c r="AG370" s="70"/>
      <c r="AH370" s="70"/>
    </row>
    <row r="371" spans="1:34" ht="157.5" thickBot="1">
      <c r="A371" s="185" t="s">
        <v>1361</v>
      </c>
      <c r="B371" s="25" t="s">
        <v>278</v>
      </c>
      <c r="C371" s="48" t="str">
        <f t="shared" si="14"/>
        <v>APRENDIZAJE CONTINUO</v>
      </c>
      <c r="D371" s="166" t="s">
        <v>31</v>
      </c>
      <c r="E371" s="166" t="s">
        <v>97</v>
      </c>
      <c r="F371" s="149" t="s">
        <v>1423</v>
      </c>
      <c r="G371" s="70" t="s">
        <v>1424</v>
      </c>
      <c r="H371" s="70" t="s">
        <v>1425</v>
      </c>
      <c r="I371" s="284" t="s">
        <v>1426</v>
      </c>
      <c r="J371" s="70" t="s">
        <v>1388</v>
      </c>
      <c r="K371" s="66" t="s">
        <v>1367</v>
      </c>
      <c r="L371" s="166" t="s">
        <v>1368</v>
      </c>
      <c r="M371" s="285" t="s">
        <v>1369</v>
      </c>
      <c r="N371" s="166" t="s">
        <v>1370</v>
      </c>
      <c r="O371" s="290">
        <v>0</v>
      </c>
      <c r="P371" s="70"/>
      <c r="Q371" s="70"/>
      <c r="R371" s="70"/>
      <c r="S371" s="175" t="s">
        <v>57</v>
      </c>
      <c r="T371" s="70"/>
      <c r="U371" s="70"/>
      <c r="V371" s="69"/>
      <c r="W371" s="69"/>
      <c r="X371" s="69"/>
      <c r="Y371" s="69"/>
      <c r="Z371" s="69"/>
      <c r="AA371" s="69"/>
      <c r="AB371" s="291" t="s">
        <v>1422</v>
      </c>
      <c r="AC371" s="70"/>
      <c r="AD371" s="70">
        <v>40</v>
      </c>
      <c r="AE371" s="70"/>
      <c r="AF371" s="70"/>
      <c r="AG371" s="70"/>
      <c r="AH371" s="70"/>
    </row>
    <row r="372" spans="1:34" ht="157.5" thickBot="1">
      <c r="A372" s="185" t="s">
        <v>1361</v>
      </c>
      <c r="B372" s="25" t="s">
        <v>278</v>
      </c>
      <c r="C372" s="48" t="str">
        <f t="shared" si="14"/>
        <v>APRENDIZAJE CONTINUO</v>
      </c>
      <c r="D372" s="166" t="s">
        <v>31</v>
      </c>
      <c r="E372" s="166" t="s">
        <v>97</v>
      </c>
      <c r="F372" s="149" t="s">
        <v>1427</v>
      </c>
      <c r="G372" s="70" t="s">
        <v>1428</v>
      </c>
      <c r="H372" s="70" t="s">
        <v>1429</v>
      </c>
      <c r="I372" s="284" t="s">
        <v>1430</v>
      </c>
      <c r="J372" s="70" t="s">
        <v>1388</v>
      </c>
      <c r="K372" s="66" t="s">
        <v>1367</v>
      </c>
      <c r="L372" s="166" t="s">
        <v>1368</v>
      </c>
      <c r="M372" s="285" t="s">
        <v>1369</v>
      </c>
      <c r="N372" s="166" t="s">
        <v>1370</v>
      </c>
      <c r="O372" s="290">
        <v>0</v>
      </c>
      <c r="P372" s="70"/>
      <c r="Q372" s="70"/>
      <c r="R372" s="70"/>
      <c r="S372" s="175" t="s">
        <v>57</v>
      </c>
      <c r="T372" s="70"/>
      <c r="U372" s="70"/>
      <c r="V372" s="69"/>
      <c r="W372" s="69"/>
      <c r="X372" s="69"/>
      <c r="Y372" s="69"/>
      <c r="Z372" s="69"/>
      <c r="AA372" s="69"/>
      <c r="AB372" s="291" t="s">
        <v>1422</v>
      </c>
      <c r="AC372" s="70"/>
      <c r="AD372" s="70">
        <v>40</v>
      </c>
      <c r="AE372" s="70"/>
      <c r="AF372" s="70"/>
      <c r="AG372" s="70"/>
      <c r="AH372" s="70"/>
    </row>
    <row r="373" spans="1:34" ht="157.5" thickBot="1">
      <c r="A373" s="185" t="s">
        <v>1361</v>
      </c>
      <c r="B373" s="25" t="s">
        <v>278</v>
      </c>
      <c r="C373" s="48" t="str">
        <f t="shared" si="14"/>
        <v>APRENDIZAJE CONTINUO</v>
      </c>
      <c r="D373" s="166" t="s">
        <v>31</v>
      </c>
      <c r="E373" s="166" t="s">
        <v>97</v>
      </c>
      <c r="F373" s="149" t="s">
        <v>1431</v>
      </c>
      <c r="G373" s="70" t="s">
        <v>1432</v>
      </c>
      <c r="H373" s="70" t="s">
        <v>1433</v>
      </c>
      <c r="I373" s="284" t="s">
        <v>1434</v>
      </c>
      <c r="J373" s="70" t="s">
        <v>1388</v>
      </c>
      <c r="K373" s="66" t="s">
        <v>1367</v>
      </c>
      <c r="L373" s="166" t="s">
        <v>1368</v>
      </c>
      <c r="M373" s="285" t="s">
        <v>1369</v>
      </c>
      <c r="N373" s="166" t="s">
        <v>1370</v>
      </c>
      <c r="O373" s="290">
        <v>0</v>
      </c>
      <c r="P373" s="70"/>
      <c r="Q373" s="70"/>
      <c r="R373" s="70"/>
      <c r="S373" s="175" t="s">
        <v>57</v>
      </c>
      <c r="T373" s="70"/>
      <c r="U373" s="70"/>
      <c r="V373" s="69"/>
      <c r="W373" s="69"/>
      <c r="X373" s="69"/>
      <c r="Y373" s="69"/>
      <c r="Z373" s="69"/>
      <c r="AA373" s="69"/>
      <c r="AB373" s="291" t="s">
        <v>1422</v>
      </c>
      <c r="AC373" s="70"/>
      <c r="AD373" s="70">
        <v>40</v>
      </c>
      <c r="AE373" s="70"/>
      <c r="AF373" s="70"/>
      <c r="AG373" s="70"/>
      <c r="AH373" s="70"/>
    </row>
    <row r="374" spans="1:34" ht="200.25" thickBot="1">
      <c r="A374" s="185" t="s">
        <v>1361</v>
      </c>
      <c r="B374" s="25" t="s">
        <v>278</v>
      </c>
      <c r="C374" s="48" t="str">
        <f t="shared" si="14"/>
        <v>APRENDIZAJE CONTINUO</v>
      </c>
      <c r="D374" s="166" t="s">
        <v>31</v>
      </c>
      <c r="E374" s="166" t="s">
        <v>91</v>
      </c>
      <c r="F374" s="289" t="s">
        <v>1435</v>
      </c>
      <c r="G374" s="70" t="s">
        <v>1436</v>
      </c>
      <c r="H374" s="70" t="s">
        <v>1437</v>
      </c>
      <c r="I374" s="70" t="s">
        <v>1438</v>
      </c>
      <c r="J374" s="70" t="s">
        <v>1366</v>
      </c>
      <c r="K374" s="66" t="s">
        <v>1367</v>
      </c>
      <c r="L374" s="166" t="s">
        <v>1382</v>
      </c>
      <c r="M374" s="285" t="s">
        <v>1369</v>
      </c>
      <c r="N374" s="166" t="s">
        <v>1370</v>
      </c>
      <c r="O374" s="290">
        <v>0</v>
      </c>
      <c r="P374" s="70"/>
      <c r="Q374" s="70"/>
      <c r="R374" s="70"/>
      <c r="S374" s="70"/>
      <c r="T374" s="175" t="s">
        <v>57</v>
      </c>
      <c r="U374" s="70"/>
      <c r="V374" s="69"/>
      <c r="W374" s="69"/>
      <c r="X374" s="69"/>
      <c r="Y374" s="69"/>
      <c r="Z374" s="69"/>
      <c r="AA374" s="69"/>
      <c r="AB374" s="291" t="s">
        <v>1439</v>
      </c>
      <c r="AC374" s="70"/>
      <c r="AD374" s="70">
        <v>40</v>
      </c>
      <c r="AE374" s="70"/>
      <c r="AF374" s="70"/>
      <c r="AG374" s="70"/>
      <c r="AH374" s="70"/>
    </row>
    <row r="375" spans="1:34" ht="200.25" thickBot="1">
      <c r="A375" s="185" t="s">
        <v>1361</v>
      </c>
      <c r="B375" s="25" t="s">
        <v>278</v>
      </c>
      <c r="C375" s="48" t="str">
        <f t="shared" si="14"/>
        <v>APRENDIZAJE CONTINUO</v>
      </c>
      <c r="D375" s="166" t="s">
        <v>31</v>
      </c>
      <c r="E375" s="166" t="s">
        <v>97</v>
      </c>
      <c r="F375" s="289" t="s">
        <v>1440</v>
      </c>
      <c r="G375" s="70" t="s">
        <v>1441</v>
      </c>
      <c r="H375" s="70" t="s">
        <v>1442</v>
      </c>
      <c r="I375" s="284" t="s">
        <v>1443</v>
      </c>
      <c r="J375" s="70" t="s">
        <v>1366</v>
      </c>
      <c r="K375" s="66" t="s">
        <v>1367</v>
      </c>
      <c r="L375" s="166" t="s">
        <v>1382</v>
      </c>
      <c r="M375" s="285" t="s">
        <v>1369</v>
      </c>
      <c r="N375" s="166" t="s">
        <v>1370</v>
      </c>
      <c r="O375" s="290">
        <v>0</v>
      </c>
      <c r="P375" s="70"/>
      <c r="Q375" s="70"/>
      <c r="R375" s="70"/>
      <c r="S375" s="70"/>
      <c r="T375" s="175" t="s">
        <v>57</v>
      </c>
      <c r="U375" s="70"/>
      <c r="V375" s="69"/>
      <c r="W375" s="69"/>
      <c r="X375" s="69"/>
      <c r="Y375" s="69"/>
      <c r="Z375" s="69"/>
      <c r="AA375" s="69"/>
      <c r="AB375" s="291" t="s">
        <v>1439</v>
      </c>
      <c r="AC375" s="70"/>
      <c r="AD375" s="70">
        <v>80</v>
      </c>
      <c r="AE375" s="70"/>
      <c r="AF375" s="70"/>
      <c r="AG375" s="70"/>
      <c r="AH375" s="70"/>
    </row>
    <row r="376" spans="1:34" ht="200.25" thickBot="1">
      <c r="A376" s="185" t="s">
        <v>1361</v>
      </c>
      <c r="B376" s="25" t="s">
        <v>278</v>
      </c>
      <c r="C376" s="48" t="str">
        <f t="shared" si="14"/>
        <v>APRENDIZAJE CONTINUO</v>
      </c>
      <c r="D376" s="166" t="s">
        <v>31</v>
      </c>
      <c r="E376" s="166" t="s">
        <v>97</v>
      </c>
      <c r="F376" s="289" t="s">
        <v>1444</v>
      </c>
      <c r="G376" s="70" t="s">
        <v>1445</v>
      </c>
      <c r="H376" s="70" t="s">
        <v>1416</v>
      </c>
      <c r="I376" s="284" t="s">
        <v>1446</v>
      </c>
      <c r="J376" s="70" t="s">
        <v>1366</v>
      </c>
      <c r="K376" s="66" t="s">
        <v>1367</v>
      </c>
      <c r="L376" s="166" t="s">
        <v>1382</v>
      </c>
      <c r="M376" s="285" t="s">
        <v>1369</v>
      </c>
      <c r="N376" s="166" t="s">
        <v>1370</v>
      </c>
      <c r="O376" s="290">
        <v>0</v>
      </c>
      <c r="P376" s="70"/>
      <c r="Q376" s="70"/>
      <c r="R376" s="70"/>
      <c r="S376" s="70"/>
      <c r="T376" s="175" t="s">
        <v>57</v>
      </c>
      <c r="U376" s="70"/>
      <c r="V376" s="69"/>
      <c r="W376" s="69"/>
      <c r="X376" s="69"/>
      <c r="Y376" s="69"/>
      <c r="Z376" s="69"/>
      <c r="AA376" s="69"/>
      <c r="AB376" s="291" t="s">
        <v>1439</v>
      </c>
      <c r="AC376" s="70"/>
      <c r="AD376" s="70">
        <v>80</v>
      </c>
      <c r="AE376" s="70"/>
      <c r="AF376" s="70"/>
      <c r="AG376" s="70"/>
      <c r="AH376" s="70"/>
    </row>
    <row r="377" spans="1:34" ht="243" thickBot="1">
      <c r="A377" s="185" t="s">
        <v>1361</v>
      </c>
      <c r="B377" s="25" t="s">
        <v>278</v>
      </c>
      <c r="C377" s="48" t="str">
        <f t="shared" si="14"/>
        <v>APRENDIZAJE CONTINUO</v>
      </c>
      <c r="D377" s="166" t="s">
        <v>31</v>
      </c>
      <c r="E377" s="166" t="s">
        <v>97</v>
      </c>
      <c r="F377" s="289" t="s">
        <v>1447</v>
      </c>
      <c r="G377" s="70" t="s">
        <v>1448</v>
      </c>
      <c r="H377" s="70" t="s">
        <v>1449</v>
      </c>
      <c r="I377" s="284" t="s">
        <v>1450</v>
      </c>
      <c r="J377" s="70" t="s">
        <v>1366</v>
      </c>
      <c r="K377" s="66" t="s">
        <v>1367</v>
      </c>
      <c r="L377" s="166" t="s">
        <v>1382</v>
      </c>
      <c r="M377" s="285" t="s">
        <v>1369</v>
      </c>
      <c r="N377" s="166" t="s">
        <v>1370</v>
      </c>
      <c r="O377" s="290">
        <v>0</v>
      </c>
      <c r="P377" s="70"/>
      <c r="Q377" s="70"/>
      <c r="R377" s="70"/>
      <c r="S377" s="70"/>
      <c r="T377" s="175" t="s">
        <v>57</v>
      </c>
      <c r="U377" s="70"/>
      <c r="V377" s="69"/>
      <c r="W377" s="69"/>
      <c r="X377" s="69"/>
      <c r="Y377" s="69"/>
      <c r="Z377" s="69"/>
      <c r="AA377" s="69"/>
      <c r="AB377" s="291" t="s">
        <v>1439</v>
      </c>
      <c r="AC377" s="70"/>
      <c r="AD377" s="70">
        <v>80</v>
      </c>
      <c r="AE377" s="70"/>
      <c r="AF377" s="70"/>
      <c r="AG377" s="70"/>
      <c r="AH377" s="70"/>
    </row>
    <row r="378" spans="1:34" ht="157.5" thickBot="1">
      <c r="A378" s="185" t="s">
        <v>1361</v>
      </c>
      <c r="B378" s="25" t="s">
        <v>278</v>
      </c>
      <c r="C378" s="48" t="str">
        <f t="shared" si="14"/>
        <v>APRENDIZAJE CONTINUO</v>
      </c>
      <c r="D378" s="166" t="s">
        <v>31</v>
      </c>
      <c r="E378" s="166" t="s">
        <v>97</v>
      </c>
      <c r="F378" s="149" t="s">
        <v>1451</v>
      </c>
      <c r="G378" s="70" t="s">
        <v>1452</v>
      </c>
      <c r="H378" s="70" t="s">
        <v>1453</v>
      </c>
      <c r="I378" s="284" t="s">
        <v>1454</v>
      </c>
      <c r="J378" s="70" t="s">
        <v>1388</v>
      </c>
      <c r="K378" s="66" t="s">
        <v>1367</v>
      </c>
      <c r="L378" s="166" t="s">
        <v>1368</v>
      </c>
      <c r="M378" s="285" t="s">
        <v>1369</v>
      </c>
      <c r="N378" s="166" t="s">
        <v>1370</v>
      </c>
      <c r="O378" s="290">
        <v>0</v>
      </c>
      <c r="P378" s="70"/>
      <c r="Q378" s="70"/>
      <c r="R378" s="70"/>
      <c r="S378" s="70"/>
      <c r="T378" s="70"/>
      <c r="U378" s="175" t="s">
        <v>57</v>
      </c>
      <c r="V378" s="69"/>
      <c r="W378" s="69"/>
      <c r="X378" s="69"/>
      <c r="Y378" s="69"/>
      <c r="Z378" s="69"/>
      <c r="AA378" s="69"/>
      <c r="AB378" s="292" t="s">
        <v>1455</v>
      </c>
      <c r="AC378" s="70"/>
      <c r="AD378" s="70">
        <v>40</v>
      </c>
      <c r="AE378" s="70"/>
      <c r="AF378" s="70"/>
      <c r="AG378" s="70"/>
      <c r="AH378" s="70"/>
    </row>
    <row r="379" spans="1:34" ht="157.5" thickBot="1">
      <c r="A379" s="185" t="s">
        <v>1361</v>
      </c>
      <c r="B379" s="25" t="s">
        <v>278</v>
      </c>
      <c r="C379" s="48" t="str">
        <f t="shared" si="14"/>
        <v>APRENDIZAJE CONTINUO</v>
      </c>
      <c r="D379" s="166" t="s">
        <v>31</v>
      </c>
      <c r="E379" s="166" t="s">
        <v>97</v>
      </c>
      <c r="F379" s="149" t="s">
        <v>1456</v>
      </c>
      <c r="G379" s="70" t="s">
        <v>1457</v>
      </c>
      <c r="H379" s="70" t="s">
        <v>1449</v>
      </c>
      <c r="I379" s="284" t="s">
        <v>1458</v>
      </c>
      <c r="J379" s="70" t="s">
        <v>1388</v>
      </c>
      <c r="K379" s="66" t="s">
        <v>1367</v>
      </c>
      <c r="L379" s="166" t="s">
        <v>1368</v>
      </c>
      <c r="M379" s="285" t="s">
        <v>1369</v>
      </c>
      <c r="N379" s="166" t="s">
        <v>1370</v>
      </c>
      <c r="O379" s="290">
        <v>0</v>
      </c>
      <c r="P379" s="70"/>
      <c r="Q379" s="70"/>
      <c r="R379" s="70"/>
      <c r="S379" s="70"/>
      <c r="T379" s="70"/>
      <c r="U379" s="175" t="s">
        <v>57</v>
      </c>
      <c r="V379" s="69"/>
      <c r="W379" s="69"/>
      <c r="X379" s="69"/>
      <c r="Y379" s="69"/>
      <c r="Z379" s="69"/>
      <c r="AA379" s="69"/>
      <c r="AB379" s="292" t="s">
        <v>1455</v>
      </c>
      <c r="AC379" s="70"/>
      <c r="AD379" s="70">
        <v>40</v>
      </c>
      <c r="AE379" s="70"/>
      <c r="AF379" s="70"/>
      <c r="AG379" s="70"/>
      <c r="AH379" s="70"/>
    </row>
    <row r="380" spans="1:34" ht="157.5" thickBot="1">
      <c r="A380" s="185" t="s">
        <v>1361</v>
      </c>
      <c r="B380" s="25" t="s">
        <v>278</v>
      </c>
      <c r="C380" s="48" t="str">
        <f t="shared" si="14"/>
        <v>APRENDIZAJE CONTINUO</v>
      </c>
      <c r="D380" s="166" t="s">
        <v>31</v>
      </c>
      <c r="E380" s="166" t="s">
        <v>97</v>
      </c>
      <c r="F380" s="149" t="s">
        <v>1459</v>
      </c>
      <c r="G380" s="70" t="s">
        <v>1460</v>
      </c>
      <c r="H380" s="70" t="s">
        <v>1461</v>
      </c>
      <c r="I380" s="284" t="s">
        <v>1462</v>
      </c>
      <c r="J380" s="70" t="s">
        <v>1388</v>
      </c>
      <c r="K380" s="66" t="s">
        <v>1367</v>
      </c>
      <c r="L380" s="166" t="s">
        <v>1368</v>
      </c>
      <c r="M380" s="285" t="s">
        <v>1369</v>
      </c>
      <c r="N380" s="166" t="s">
        <v>1370</v>
      </c>
      <c r="O380" s="290">
        <v>0</v>
      </c>
      <c r="P380" s="70"/>
      <c r="Q380" s="70"/>
      <c r="R380" s="70"/>
      <c r="S380" s="70"/>
      <c r="T380" s="70"/>
      <c r="U380" s="175" t="s">
        <v>57</v>
      </c>
      <c r="V380" s="69"/>
      <c r="W380" s="69"/>
      <c r="X380" s="69"/>
      <c r="Y380" s="69"/>
      <c r="Z380" s="69"/>
      <c r="AA380" s="69"/>
      <c r="AB380" s="292" t="s">
        <v>1455</v>
      </c>
      <c r="AC380" s="70"/>
      <c r="AD380" s="70">
        <v>40</v>
      </c>
      <c r="AE380" s="70"/>
      <c r="AF380" s="70"/>
      <c r="AG380" s="70"/>
      <c r="AH380" s="70"/>
    </row>
    <row r="381" spans="1:34" ht="157.5" thickBot="1">
      <c r="A381" s="185" t="s">
        <v>1361</v>
      </c>
      <c r="B381" s="25" t="s">
        <v>278</v>
      </c>
      <c r="C381" s="48" t="str">
        <f t="shared" si="14"/>
        <v>APRENDIZAJE CONTINUO</v>
      </c>
      <c r="D381" s="166" t="s">
        <v>31</v>
      </c>
      <c r="E381" s="166" t="s">
        <v>97</v>
      </c>
      <c r="F381" s="149" t="s">
        <v>1463</v>
      </c>
      <c r="G381" s="70" t="s">
        <v>1464</v>
      </c>
      <c r="H381" s="70" t="s">
        <v>1396</v>
      </c>
      <c r="I381" s="284" t="s">
        <v>1465</v>
      </c>
      <c r="J381" s="70" t="s">
        <v>1388</v>
      </c>
      <c r="K381" s="66" t="s">
        <v>1367</v>
      </c>
      <c r="L381" s="166" t="s">
        <v>1368</v>
      </c>
      <c r="M381" s="285" t="s">
        <v>1369</v>
      </c>
      <c r="N381" s="166" t="s">
        <v>1370</v>
      </c>
      <c r="O381" s="290">
        <v>0</v>
      </c>
      <c r="P381" s="70"/>
      <c r="Q381" s="70"/>
      <c r="R381" s="70"/>
      <c r="S381" s="70"/>
      <c r="T381" s="70"/>
      <c r="U381" s="175" t="s">
        <v>57</v>
      </c>
      <c r="V381" s="69"/>
      <c r="W381" s="69"/>
      <c r="X381" s="69"/>
      <c r="Y381" s="69"/>
      <c r="Z381" s="69"/>
      <c r="AA381" s="69"/>
      <c r="AB381" s="292" t="s">
        <v>1455</v>
      </c>
      <c r="AC381" s="70"/>
      <c r="AD381" s="70">
        <v>40</v>
      </c>
      <c r="AE381" s="70"/>
      <c r="AF381" s="70"/>
      <c r="AG381" s="70"/>
      <c r="AH381" s="70"/>
    </row>
    <row r="382" spans="1:34" ht="157.5" thickBot="1">
      <c r="A382" s="185" t="s">
        <v>1361</v>
      </c>
      <c r="B382" s="25" t="s">
        <v>278</v>
      </c>
      <c r="C382" s="48" t="str">
        <f t="shared" si="14"/>
        <v>APRENDIZAJE CONTINUO</v>
      </c>
      <c r="D382" s="166" t="s">
        <v>31</v>
      </c>
      <c r="E382" s="166" t="s">
        <v>97</v>
      </c>
      <c r="F382" s="149" t="s">
        <v>1466</v>
      </c>
      <c r="G382" s="70" t="s">
        <v>1467</v>
      </c>
      <c r="H382" s="70" t="s">
        <v>1468</v>
      </c>
      <c r="I382" s="284" t="s">
        <v>1469</v>
      </c>
      <c r="J382" s="70" t="s">
        <v>1388</v>
      </c>
      <c r="K382" s="66" t="s">
        <v>1367</v>
      </c>
      <c r="L382" s="166" t="s">
        <v>1368</v>
      </c>
      <c r="M382" s="285" t="s">
        <v>1369</v>
      </c>
      <c r="N382" s="166" t="s">
        <v>1370</v>
      </c>
      <c r="O382" s="290">
        <v>0</v>
      </c>
      <c r="P382" s="70"/>
      <c r="Q382" s="70"/>
      <c r="R382" s="70"/>
      <c r="S382" s="70"/>
      <c r="T382" s="70"/>
      <c r="U382" s="70"/>
      <c r="V382" s="175" t="s">
        <v>57</v>
      </c>
      <c r="W382" s="70"/>
      <c r="X382" s="70"/>
      <c r="Y382" s="70"/>
      <c r="Z382" s="70"/>
      <c r="AA382" s="70"/>
      <c r="AB382" s="291" t="s">
        <v>1470</v>
      </c>
      <c r="AC382" s="70"/>
      <c r="AD382" s="70">
        <v>40</v>
      </c>
      <c r="AE382" s="70"/>
      <c r="AF382" s="70"/>
      <c r="AG382" s="70"/>
      <c r="AH382" s="70"/>
    </row>
    <row r="383" spans="1:34" ht="157.5" thickBot="1">
      <c r="A383" s="185" t="s">
        <v>1361</v>
      </c>
      <c r="B383" s="25" t="s">
        <v>278</v>
      </c>
      <c r="C383" s="48" t="str">
        <f t="shared" si="14"/>
        <v>APRENDIZAJE CONTINUO</v>
      </c>
      <c r="D383" s="166" t="s">
        <v>31</v>
      </c>
      <c r="E383" s="166" t="s">
        <v>97</v>
      </c>
      <c r="F383" s="149" t="s">
        <v>1471</v>
      </c>
      <c r="G383" s="70" t="s">
        <v>1472</v>
      </c>
      <c r="H383" s="70" t="s">
        <v>1473</v>
      </c>
      <c r="I383" s="284" t="s">
        <v>1474</v>
      </c>
      <c r="J383" s="70" t="s">
        <v>1388</v>
      </c>
      <c r="K383" s="66" t="s">
        <v>1367</v>
      </c>
      <c r="L383" s="166" t="s">
        <v>1368</v>
      </c>
      <c r="M383" s="285" t="s">
        <v>1369</v>
      </c>
      <c r="N383" s="166" t="s">
        <v>1370</v>
      </c>
      <c r="O383" s="290">
        <v>0</v>
      </c>
      <c r="P383" s="70"/>
      <c r="Q383" s="70"/>
      <c r="R383" s="70"/>
      <c r="S383" s="70"/>
      <c r="T383" s="70"/>
      <c r="U383" s="70"/>
      <c r="V383" s="175" t="s">
        <v>57</v>
      </c>
      <c r="W383" s="70"/>
      <c r="X383" s="70"/>
      <c r="Y383" s="70"/>
      <c r="Z383" s="70"/>
      <c r="AA383" s="70"/>
      <c r="AB383" s="291" t="s">
        <v>1470</v>
      </c>
      <c r="AC383" s="70"/>
      <c r="AD383" s="70">
        <v>40</v>
      </c>
      <c r="AE383" s="70"/>
      <c r="AF383" s="70"/>
      <c r="AG383" s="70"/>
      <c r="AH383" s="70"/>
    </row>
    <row r="384" spans="1:34" ht="157.5" thickBot="1">
      <c r="A384" s="185" t="s">
        <v>1361</v>
      </c>
      <c r="B384" s="25" t="s">
        <v>278</v>
      </c>
      <c r="C384" s="48" t="str">
        <f t="shared" si="14"/>
        <v>APRENDIZAJE CONTINUO</v>
      </c>
      <c r="D384" s="166" t="s">
        <v>31</v>
      </c>
      <c r="E384" s="166" t="s">
        <v>97</v>
      </c>
      <c r="F384" s="149" t="s">
        <v>1475</v>
      </c>
      <c r="G384" s="70" t="s">
        <v>1476</v>
      </c>
      <c r="H384" s="70" t="s">
        <v>1477</v>
      </c>
      <c r="I384" s="284" t="s">
        <v>1478</v>
      </c>
      <c r="J384" s="70" t="s">
        <v>1388</v>
      </c>
      <c r="K384" s="66" t="s">
        <v>1367</v>
      </c>
      <c r="L384" s="166" t="s">
        <v>1368</v>
      </c>
      <c r="M384" s="285" t="s">
        <v>1369</v>
      </c>
      <c r="N384" s="166" t="s">
        <v>1370</v>
      </c>
      <c r="O384" s="290">
        <v>0</v>
      </c>
      <c r="P384" s="70"/>
      <c r="Q384" s="70"/>
      <c r="R384" s="70"/>
      <c r="S384" s="70"/>
      <c r="T384" s="70"/>
      <c r="U384" s="70"/>
      <c r="V384" s="175" t="s">
        <v>57</v>
      </c>
      <c r="W384" s="70"/>
      <c r="X384" s="70"/>
      <c r="Y384" s="70"/>
      <c r="Z384" s="70"/>
      <c r="AA384" s="70"/>
      <c r="AB384" s="291" t="s">
        <v>1470</v>
      </c>
      <c r="AC384" s="70"/>
      <c r="AD384" s="70">
        <v>40</v>
      </c>
      <c r="AE384" s="69"/>
      <c r="AF384" s="69"/>
      <c r="AG384" s="69"/>
      <c r="AH384" s="69"/>
    </row>
    <row r="385" spans="1:34" ht="157.5" thickBot="1">
      <c r="A385" s="185" t="s">
        <v>1361</v>
      </c>
      <c r="B385" s="25" t="s">
        <v>278</v>
      </c>
      <c r="C385" s="48" t="str">
        <f t="shared" si="14"/>
        <v>APRENDIZAJE CONTINUO</v>
      </c>
      <c r="D385" s="166" t="s">
        <v>31</v>
      </c>
      <c r="E385" s="166" t="s">
        <v>97</v>
      </c>
      <c r="F385" s="149" t="s">
        <v>1479</v>
      </c>
      <c r="G385" s="70" t="s">
        <v>1480</v>
      </c>
      <c r="H385" s="70" t="s">
        <v>1481</v>
      </c>
      <c r="I385" s="284" t="s">
        <v>1482</v>
      </c>
      <c r="J385" s="70" t="s">
        <v>1388</v>
      </c>
      <c r="K385" s="66" t="s">
        <v>1367</v>
      </c>
      <c r="L385" s="166" t="s">
        <v>1368</v>
      </c>
      <c r="M385" s="285" t="s">
        <v>1369</v>
      </c>
      <c r="N385" s="166" t="s">
        <v>1370</v>
      </c>
      <c r="O385" s="290">
        <v>0</v>
      </c>
      <c r="P385" s="70"/>
      <c r="Q385" s="70"/>
      <c r="R385" s="70"/>
      <c r="S385" s="70"/>
      <c r="T385" s="70"/>
      <c r="U385" s="70"/>
      <c r="V385" s="175" t="s">
        <v>57</v>
      </c>
      <c r="W385" s="70"/>
      <c r="X385" s="70"/>
      <c r="Y385" s="70"/>
      <c r="Z385" s="70"/>
      <c r="AA385" s="70"/>
      <c r="AB385" s="291" t="s">
        <v>1470</v>
      </c>
      <c r="AC385" s="70"/>
      <c r="AD385" s="70">
        <v>40</v>
      </c>
      <c r="AE385" s="69"/>
      <c r="AF385" s="69"/>
      <c r="AG385" s="69"/>
      <c r="AH385" s="69"/>
    </row>
    <row r="386" spans="1:34" ht="157.5" thickBot="1">
      <c r="A386" s="185" t="s">
        <v>1361</v>
      </c>
      <c r="B386" s="25" t="s">
        <v>278</v>
      </c>
      <c r="C386" s="48" t="str">
        <f t="shared" si="14"/>
        <v>APRENDIZAJE CONTINUO</v>
      </c>
      <c r="D386" s="166" t="s">
        <v>31</v>
      </c>
      <c r="E386" s="166" t="s">
        <v>97</v>
      </c>
      <c r="F386" s="149" t="s">
        <v>1483</v>
      </c>
      <c r="G386" s="70" t="s">
        <v>1484</v>
      </c>
      <c r="H386" s="70" t="s">
        <v>1442</v>
      </c>
      <c r="I386" s="284" t="s">
        <v>1485</v>
      </c>
      <c r="J386" s="70" t="s">
        <v>1388</v>
      </c>
      <c r="K386" s="66" t="s">
        <v>1367</v>
      </c>
      <c r="L386" s="166" t="s">
        <v>1368</v>
      </c>
      <c r="M386" s="285" t="s">
        <v>1369</v>
      </c>
      <c r="N386" s="166" t="s">
        <v>1370</v>
      </c>
      <c r="O386" s="290">
        <v>0</v>
      </c>
      <c r="P386" s="70"/>
      <c r="Q386" s="70"/>
      <c r="R386" s="70"/>
      <c r="S386" s="70"/>
      <c r="T386" s="70"/>
      <c r="U386" s="70"/>
      <c r="V386" s="70"/>
      <c r="W386" s="175" t="s">
        <v>57</v>
      </c>
      <c r="X386" s="70"/>
      <c r="Y386" s="70"/>
      <c r="Z386" s="70"/>
      <c r="AA386" s="70"/>
      <c r="AB386" s="291" t="s">
        <v>1486</v>
      </c>
      <c r="AC386" s="70"/>
      <c r="AD386" s="70">
        <v>40</v>
      </c>
      <c r="AE386" s="69"/>
      <c r="AF386" s="69"/>
      <c r="AG386" s="69"/>
      <c r="AH386" s="69"/>
    </row>
    <row r="387" spans="1:34" ht="157.5" thickBot="1">
      <c r="A387" s="185" t="s">
        <v>1361</v>
      </c>
      <c r="B387" s="25" t="s">
        <v>278</v>
      </c>
      <c r="C387" s="48" t="str">
        <f t="shared" si="14"/>
        <v>APRENDIZAJE CONTINUO</v>
      </c>
      <c r="D387" s="166" t="s">
        <v>31</v>
      </c>
      <c r="E387" s="166" t="s">
        <v>97</v>
      </c>
      <c r="F387" s="149" t="s">
        <v>1487</v>
      </c>
      <c r="G387" s="70" t="s">
        <v>1488</v>
      </c>
      <c r="H387" s="70" t="s">
        <v>1489</v>
      </c>
      <c r="I387" s="284" t="s">
        <v>1490</v>
      </c>
      <c r="J387" s="70" t="s">
        <v>1388</v>
      </c>
      <c r="K387" s="66" t="s">
        <v>1367</v>
      </c>
      <c r="L387" s="166" t="s">
        <v>1368</v>
      </c>
      <c r="M387" s="285" t="s">
        <v>1369</v>
      </c>
      <c r="N387" s="166" t="s">
        <v>1370</v>
      </c>
      <c r="O387" s="290">
        <v>0</v>
      </c>
      <c r="P387" s="70"/>
      <c r="Q387" s="70"/>
      <c r="R387" s="70"/>
      <c r="S387" s="70"/>
      <c r="T387" s="70"/>
      <c r="U387" s="70"/>
      <c r="V387" s="70"/>
      <c r="W387" s="175" t="s">
        <v>57</v>
      </c>
      <c r="X387" s="70"/>
      <c r="Y387" s="70"/>
      <c r="Z387" s="70"/>
      <c r="AA387" s="70"/>
      <c r="AB387" s="291" t="s">
        <v>1486</v>
      </c>
      <c r="AC387" s="70"/>
      <c r="AD387" s="70">
        <v>40</v>
      </c>
      <c r="AE387" s="69"/>
      <c r="AF387" s="69"/>
      <c r="AG387" s="69"/>
      <c r="AH387" s="69"/>
    </row>
    <row r="388" spans="1:34" ht="157.5" thickBot="1">
      <c r="A388" s="185" t="s">
        <v>1361</v>
      </c>
      <c r="B388" s="25" t="s">
        <v>278</v>
      </c>
      <c r="C388" s="48" t="str">
        <f t="shared" si="14"/>
        <v>APRENDIZAJE CONTINUO</v>
      </c>
      <c r="D388" s="166" t="s">
        <v>31</v>
      </c>
      <c r="E388" s="166" t="s">
        <v>97</v>
      </c>
      <c r="F388" s="149" t="s">
        <v>1491</v>
      </c>
      <c r="G388" s="70" t="s">
        <v>1492</v>
      </c>
      <c r="H388" s="70" t="s">
        <v>1493</v>
      </c>
      <c r="I388" s="284" t="s">
        <v>1494</v>
      </c>
      <c r="J388" s="70" t="s">
        <v>1388</v>
      </c>
      <c r="K388" s="66" t="s">
        <v>1367</v>
      </c>
      <c r="L388" s="166" t="s">
        <v>1368</v>
      </c>
      <c r="M388" s="285" t="s">
        <v>1369</v>
      </c>
      <c r="N388" s="166" t="s">
        <v>1370</v>
      </c>
      <c r="O388" s="290">
        <v>0</v>
      </c>
      <c r="P388" s="70"/>
      <c r="Q388" s="70"/>
      <c r="R388" s="70"/>
      <c r="S388" s="70"/>
      <c r="T388" s="70"/>
      <c r="U388" s="70"/>
      <c r="V388" s="70"/>
      <c r="W388" s="175" t="s">
        <v>57</v>
      </c>
      <c r="X388" s="70"/>
      <c r="Y388" s="70"/>
      <c r="Z388" s="70"/>
      <c r="AA388" s="70"/>
      <c r="AB388" s="291" t="s">
        <v>1486</v>
      </c>
      <c r="AC388" s="70"/>
      <c r="AD388" s="70">
        <v>40</v>
      </c>
      <c r="AE388" s="69"/>
      <c r="AF388" s="69"/>
      <c r="AG388" s="69"/>
      <c r="AH388" s="69"/>
    </row>
    <row r="389" spans="1:34" ht="157.5" thickBot="1">
      <c r="A389" s="185" t="s">
        <v>1361</v>
      </c>
      <c r="B389" s="25" t="s">
        <v>278</v>
      </c>
      <c r="C389" s="48" t="str">
        <f t="shared" si="14"/>
        <v>APRENDIZAJE CONTINUO</v>
      </c>
      <c r="D389" s="166" t="s">
        <v>31</v>
      </c>
      <c r="E389" s="166" t="s">
        <v>97</v>
      </c>
      <c r="F389" s="149" t="s">
        <v>1495</v>
      </c>
      <c r="G389" s="70" t="s">
        <v>1496</v>
      </c>
      <c r="H389" s="70" t="s">
        <v>1493</v>
      </c>
      <c r="I389" s="284" t="s">
        <v>1497</v>
      </c>
      <c r="J389" s="70" t="s">
        <v>1388</v>
      </c>
      <c r="K389" s="66" t="s">
        <v>1367</v>
      </c>
      <c r="L389" s="166" t="s">
        <v>1368</v>
      </c>
      <c r="M389" s="285" t="s">
        <v>1369</v>
      </c>
      <c r="N389" s="166" t="s">
        <v>1370</v>
      </c>
      <c r="O389" s="290">
        <v>0</v>
      </c>
      <c r="P389" s="70"/>
      <c r="Q389" s="70"/>
      <c r="R389" s="70"/>
      <c r="S389" s="70"/>
      <c r="T389" s="70"/>
      <c r="U389" s="70"/>
      <c r="V389" s="70"/>
      <c r="W389" s="175" t="s">
        <v>57</v>
      </c>
      <c r="X389" s="70"/>
      <c r="Y389" s="70"/>
      <c r="Z389" s="70"/>
      <c r="AA389" s="70"/>
      <c r="AB389" s="291" t="s">
        <v>1486</v>
      </c>
      <c r="AC389" s="70"/>
      <c r="AD389" s="70">
        <v>40</v>
      </c>
      <c r="AE389" s="69"/>
      <c r="AF389" s="69"/>
      <c r="AG389" s="69"/>
      <c r="AH389" s="69"/>
    </row>
    <row r="390" spans="1:34" ht="157.5" thickBot="1">
      <c r="A390" s="185" t="s">
        <v>1361</v>
      </c>
      <c r="B390" s="25" t="s">
        <v>278</v>
      </c>
      <c r="C390" s="48" t="str">
        <f t="shared" si="14"/>
        <v>APRENDIZAJE CONTINUO</v>
      </c>
      <c r="D390" s="166" t="s">
        <v>31</v>
      </c>
      <c r="E390" s="166" t="s">
        <v>97</v>
      </c>
      <c r="F390" s="149" t="s">
        <v>1498</v>
      </c>
      <c r="G390" s="70" t="s">
        <v>1499</v>
      </c>
      <c r="H390" s="70" t="s">
        <v>1500</v>
      </c>
      <c r="I390" s="284" t="s">
        <v>1501</v>
      </c>
      <c r="J390" s="70" t="s">
        <v>1388</v>
      </c>
      <c r="K390" s="66" t="s">
        <v>1367</v>
      </c>
      <c r="L390" s="166" t="s">
        <v>1368</v>
      </c>
      <c r="M390" s="285" t="s">
        <v>1369</v>
      </c>
      <c r="N390" s="166" t="s">
        <v>1370</v>
      </c>
      <c r="O390" s="290">
        <v>0</v>
      </c>
      <c r="P390" s="70"/>
      <c r="Q390" s="70"/>
      <c r="R390" s="70"/>
      <c r="S390" s="70"/>
      <c r="T390" s="70"/>
      <c r="U390" s="70"/>
      <c r="V390" s="70"/>
      <c r="W390" s="70"/>
      <c r="X390" s="175" t="s">
        <v>57</v>
      </c>
      <c r="Y390" s="70"/>
      <c r="Z390" s="70"/>
      <c r="AA390" s="70"/>
      <c r="AB390" s="291" t="s">
        <v>1502</v>
      </c>
      <c r="AC390" s="70"/>
      <c r="AD390" s="70">
        <v>40</v>
      </c>
      <c r="AE390" s="69"/>
      <c r="AF390" s="69"/>
      <c r="AG390" s="69"/>
      <c r="AH390" s="69"/>
    </row>
    <row r="391" spans="1:34" ht="157.5" thickBot="1">
      <c r="A391" s="185" t="s">
        <v>1361</v>
      </c>
      <c r="B391" s="25" t="s">
        <v>278</v>
      </c>
      <c r="C391" s="48" t="str">
        <f t="shared" si="14"/>
        <v>APRENDIZAJE CONTINUO</v>
      </c>
      <c r="D391" s="166" t="s">
        <v>31</v>
      </c>
      <c r="E391" s="166" t="s">
        <v>97</v>
      </c>
      <c r="F391" s="149" t="s">
        <v>1503</v>
      </c>
      <c r="G391" s="70" t="s">
        <v>1504</v>
      </c>
      <c r="H391" s="70" t="s">
        <v>1505</v>
      </c>
      <c r="I391" s="284" t="s">
        <v>1506</v>
      </c>
      <c r="J391" s="70" t="s">
        <v>1388</v>
      </c>
      <c r="K391" s="66" t="s">
        <v>1367</v>
      </c>
      <c r="L391" s="166" t="s">
        <v>1368</v>
      </c>
      <c r="M391" s="285" t="s">
        <v>1369</v>
      </c>
      <c r="N391" s="166" t="s">
        <v>1370</v>
      </c>
      <c r="O391" s="290">
        <v>0</v>
      </c>
      <c r="P391" s="70"/>
      <c r="Q391" s="70"/>
      <c r="R391" s="70"/>
      <c r="S391" s="70"/>
      <c r="T391" s="70"/>
      <c r="U391" s="70"/>
      <c r="V391" s="70"/>
      <c r="W391" s="70"/>
      <c r="X391" s="175" t="s">
        <v>57</v>
      </c>
      <c r="Y391" s="70"/>
      <c r="Z391" s="70"/>
      <c r="AA391" s="70"/>
      <c r="AB391" s="291" t="s">
        <v>1502</v>
      </c>
      <c r="AC391" s="70"/>
      <c r="AD391" s="70">
        <v>40</v>
      </c>
      <c r="AE391" s="69"/>
      <c r="AF391" s="69"/>
      <c r="AG391" s="69"/>
      <c r="AH391" s="69"/>
    </row>
    <row r="392" spans="1:34" ht="157.5" thickBot="1">
      <c r="A392" s="185" t="s">
        <v>1361</v>
      </c>
      <c r="B392" s="25" t="s">
        <v>278</v>
      </c>
      <c r="C392" s="48" t="str">
        <f t="shared" si="14"/>
        <v>APRENDIZAJE CONTINUO</v>
      </c>
      <c r="D392" s="166" t="s">
        <v>31</v>
      </c>
      <c r="E392" s="166" t="s">
        <v>97</v>
      </c>
      <c r="F392" s="149" t="s">
        <v>1507</v>
      </c>
      <c r="G392" s="70" t="s">
        <v>1508</v>
      </c>
      <c r="H392" s="70" t="s">
        <v>1509</v>
      </c>
      <c r="I392" s="284" t="s">
        <v>1510</v>
      </c>
      <c r="J392" s="70" t="s">
        <v>1388</v>
      </c>
      <c r="K392" s="66" t="s">
        <v>1367</v>
      </c>
      <c r="L392" s="166" t="s">
        <v>1368</v>
      </c>
      <c r="M392" s="285" t="s">
        <v>1383</v>
      </c>
      <c r="N392" s="166" t="s">
        <v>1370</v>
      </c>
      <c r="O392" s="290">
        <v>0</v>
      </c>
      <c r="P392" s="70"/>
      <c r="Q392" s="70"/>
      <c r="R392" s="70"/>
      <c r="S392" s="70"/>
      <c r="T392" s="70"/>
      <c r="U392" s="70"/>
      <c r="V392" s="70"/>
      <c r="W392" s="70"/>
      <c r="X392" s="175" t="s">
        <v>57</v>
      </c>
      <c r="Y392" s="70"/>
      <c r="Z392" s="70"/>
      <c r="AA392" s="70"/>
      <c r="AB392" s="291" t="s">
        <v>1502</v>
      </c>
      <c r="AC392" s="70"/>
      <c r="AD392" s="70">
        <v>40</v>
      </c>
      <c r="AE392" s="69"/>
      <c r="AF392" s="69"/>
      <c r="AG392" s="69"/>
      <c r="AH392" s="69"/>
    </row>
    <row r="393" spans="1:34" ht="157.5" thickBot="1">
      <c r="A393" s="185" t="s">
        <v>1361</v>
      </c>
      <c r="B393" s="25" t="s">
        <v>278</v>
      </c>
      <c r="C393" s="48" t="str">
        <f t="shared" si="14"/>
        <v>APRENDIZAJE CONTINUO</v>
      </c>
      <c r="D393" s="166" t="s">
        <v>31</v>
      </c>
      <c r="E393" s="166" t="s">
        <v>97</v>
      </c>
      <c r="F393" s="149" t="s">
        <v>1511</v>
      </c>
      <c r="G393" s="70" t="s">
        <v>1512</v>
      </c>
      <c r="H393" s="70" t="s">
        <v>1513</v>
      </c>
      <c r="I393" s="284" t="s">
        <v>1514</v>
      </c>
      <c r="J393" s="70" t="s">
        <v>1388</v>
      </c>
      <c r="K393" s="66" t="s">
        <v>1367</v>
      </c>
      <c r="L393" s="166" t="s">
        <v>1368</v>
      </c>
      <c r="M393" s="285" t="s">
        <v>1383</v>
      </c>
      <c r="N393" s="166" t="s">
        <v>1370</v>
      </c>
      <c r="O393" s="290">
        <v>0</v>
      </c>
      <c r="P393" s="70"/>
      <c r="Q393" s="70"/>
      <c r="R393" s="70"/>
      <c r="S393" s="70"/>
      <c r="T393" s="70"/>
      <c r="U393" s="70"/>
      <c r="V393" s="70"/>
      <c r="W393" s="70"/>
      <c r="X393" s="70"/>
      <c r="Y393" s="175" t="s">
        <v>57</v>
      </c>
      <c r="Z393" s="70"/>
      <c r="AA393" s="70"/>
      <c r="AB393" s="291" t="s">
        <v>1515</v>
      </c>
      <c r="AC393" s="70"/>
      <c r="AD393" s="70">
        <v>40</v>
      </c>
      <c r="AE393" s="69"/>
      <c r="AF393" s="69"/>
      <c r="AG393" s="69"/>
      <c r="AH393" s="69"/>
    </row>
    <row r="394" spans="1:34" ht="157.5" thickBot="1">
      <c r="A394" s="185" t="s">
        <v>1361</v>
      </c>
      <c r="B394" s="25" t="s">
        <v>278</v>
      </c>
      <c r="C394" s="48" t="str">
        <f t="shared" si="14"/>
        <v>APRENDIZAJE CONTINUO</v>
      </c>
      <c r="D394" s="166" t="s">
        <v>31</v>
      </c>
      <c r="E394" s="166" t="s">
        <v>97</v>
      </c>
      <c r="F394" s="149" t="s">
        <v>1516</v>
      </c>
      <c r="G394" s="70" t="s">
        <v>1517</v>
      </c>
      <c r="H394" s="70" t="s">
        <v>1518</v>
      </c>
      <c r="I394" s="284" t="s">
        <v>1519</v>
      </c>
      <c r="J394" s="70" t="s">
        <v>1388</v>
      </c>
      <c r="K394" s="66" t="s">
        <v>1367</v>
      </c>
      <c r="L394" s="166" t="s">
        <v>1368</v>
      </c>
      <c r="M394" s="285" t="s">
        <v>1369</v>
      </c>
      <c r="N394" s="166" t="s">
        <v>1370</v>
      </c>
      <c r="O394" s="290">
        <v>0</v>
      </c>
      <c r="P394" s="70"/>
      <c r="Q394" s="70"/>
      <c r="R394" s="70"/>
      <c r="S394" s="70"/>
      <c r="T394" s="70"/>
      <c r="U394" s="70"/>
      <c r="V394" s="70"/>
      <c r="W394" s="70"/>
      <c r="X394" s="70"/>
      <c r="Y394" s="175" t="s">
        <v>57</v>
      </c>
      <c r="Z394" s="70"/>
      <c r="AA394" s="70"/>
      <c r="AB394" s="291" t="s">
        <v>1515</v>
      </c>
      <c r="AC394" s="70"/>
      <c r="AD394" s="70">
        <v>40</v>
      </c>
      <c r="AE394" s="69"/>
      <c r="AF394" s="69"/>
      <c r="AG394" s="69"/>
      <c r="AH394" s="69"/>
    </row>
    <row r="395" spans="1:34" ht="157.5" thickBot="1">
      <c r="A395" s="185" t="s">
        <v>1361</v>
      </c>
      <c r="B395" s="25" t="s">
        <v>278</v>
      </c>
      <c r="C395" s="48" t="str">
        <f t="shared" si="14"/>
        <v>APRENDIZAJE CONTINUO</v>
      </c>
      <c r="D395" s="166" t="s">
        <v>31</v>
      </c>
      <c r="E395" s="166" t="s">
        <v>97</v>
      </c>
      <c r="F395" s="149" t="s">
        <v>1520</v>
      </c>
      <c r="G395" s="70" t="s">
        <v>1521</v>
      </c>
      <c r="H395" s="70" t="s">
        <v>1522</v>
      </c>
      <c r="I395" s="284" t="s">
        <v>1523</v>
      </c>
      <c r="J395" s="70" t="s">
        <v>1388</v>
      </c>
      <c r="K395" s="66" t="s">
        <v>1367</v>
      </c>
      <c r="L395" s="166" t="s">
        <v>1368</v>
      </c>
      <c r="M395" s="285" t="s">
        <v>1369</v>
      </c>
      <c r="N395" s="166" t="s">
        <v>1370</v>
      </c>
      <c r="O395" s="290">
        <v>0</v>
      </c>
      <c r="P395" s="70"/>
      <c r="Q395" s="70"/>
      <c r="R395" s="70"/>
      <c r="S395" s="70"/>
      <c r="T395" s="70"/>
      <c r="U395" s="70"/>
      <c r="V395" s="70"/>
      <c r="W395" s="70"/>
      <c r="X395" s="70"/>
      <c r="Y395" s="175" t="s">
        <v>57</v>
      </c>
      <c r="Z395" s="70"/>
      <c r="AA395" s="70"/>
      <c r="AB395" s="291" t="s">
        <v>1515</v>
      </c>
      <c r="AC395" s="70"/>
      <c r="AD395" s="70">
        <v>40</v>
      </c>
      <c r="AE395" s="69"/>
      <c r="AF395" s="69"/>
      <c r="AG395" s="69"/>
      <c r="AH395" s="69"/>
    </row>
    <row r="396" spans="1:34" ht="200.25" thickBot="1">
      <c r="A396" s="185" t="s">
        <v>1361</v>
      </c>
      <c r="B396" s="25" t="s">
        <v>278</v>
      </c>
      <c r="C396" s="48" t="str">
        <f t="shared" si="14"/>
        <v>APRENDIZAJE CONTINUO</v>
      </c>
      <c r="D396" s="166" t="s">
        <v>31</v>
      </c>
      <c r="E396" s="166" t="s">
        <v>97</v>
      </c>
      <c r="F396" s="149" t="s">
        <v>1524</v>
      </c>
      <c r="G396" s="70" t="s">
        <v>1525</v>
      </c>
      <c r="H396" s="70" t="s">
        <v>1526</v>
      </c>
      <c r="I396" s="284" t="s">
        <v>1527</v>
      </c>
      <c r="J396" s="70" t="s">
        <v>1388</v>
      </c>
      <c r="K396" s="66" t="s">
        <v>1367</v>
      </c>
      <c r="L396" s="166" t="s">
        <v>1382</v>
      </c>
      <c r="M396" s="285" t="s">
        <v>1369</v>
      </c>
      <c r="N396" s="166" t="s">
        <v>1370</v>
      </c>
      <c r="O396" s="290">
        <v>0</v>
      </c>
      <c r="P396" s="70"/>
      <c r="Q396" s="70"/>
      <c r="R396" s="70"/>
      <c r="S396" s="70"/>
      <c r="T396" s="70"/>
      <c r="U396" s="70"/>
      <c r="V396" s="70"/>
      <c r="W396" s="70"/>
      <c r="X396" s="70"/>
      <c r="Y396" s="70"/>
      <c r="Z396" s="175" t="s">
        <v>57</v>
      </c>
      <c r="AA396" s="70"/>
      <c r="AB396" s="291" t="s">
        <v>1528</v>
      </c>
      <c r="AC396" s="70"/>
      <c r="AD396" s="70">
        <v>80</v>
      </c>
      <c r="AE396" s="69"/>
      <c r="AF396" s="69"/>
      <c r="AG396" s="69"/>
      <c r="AH396" s="69"/>
    </row>
    <row r="397" spans="1:34" ht="157.5" thickBot="1">
      <c r="A397" s="185" t="s">
        <v>1361</v>
      </c>
      <c r="B397" s="25" t="s">
        <v>278</v>
      </c>
      <c r="C397" s="48" t="str">
        <f t="shared" si="14"/>
        <v>APRENDIZAJE CONTINUO</v>
      </c>
      <c r="D397" s="166" t="s">
        <v>31</v>
      </c>
      <c r="E397" s="166" t="s">
        <v>97</v>
      </c>
      <c r="F397" s="149" t="s">
        <v>1529</v>
      </c>
      <c r="G397" s="70" t="s">
        <v>1530</v>
      </c>
      <c r="H397" s="70" t="s">
        <v>1531</v>
      </c>
      <c r="I397" s="284" t="s">
        <v>1532</v>
      </c>
      <c r="J397" s="70" t="s">
        <v>1388</v>
      </c>
      <c r="K397" s="66" t="s">
        <v>1367</v>
      </c>
      <c r="L397" s="166" t="s">
        <v>1368</v>
      </c>
      <c r="M397" s="285" t="s">
        <v>1369</v>
      </c>
      <c r="N397" s="166" t="s">
        <v>1370</v>
      </c>
      <c r="O397" s="290">
        <v>0</v>
      </c>
      <c r="P397" s="70"/>
      <c r="Q397" s="70"/>
      <c r="R397" s="70"/>
      <c r="S397" s="70"/>
      <c r="T397" s="70"/>
      <c r="U397" s="70"/>
      <c r="V397" s="70"/>
      <c r="W397" s="70"/>
      <c r="X397" s="70"/>
      <c r="Y397" s="70"/>
      <c r="Z397" s="175" t="s">
        <v>57</v>
      </c>
      <c r="AA397" s="70"/>
      <c r="AB397" s="291" t="s">
        <v>1528</v>
      </c>
      <c r="AC397" s="70"/>
      <c r="AD397" s="70">
        <v>40</v>
      </c>
      <c r="AE397" s="69"/>
      <c r="AF397" s="69"/>
      <c r="AG397" s="69"/>
      <c r="AH397" s="69"/>
    </row>
    <row r="398" spans="1:34" ht="157.5" thickBot="1">
      <c r="A398" s="185" t="s">
        <v>1361</v>
      </c>
      <c r="B398" s="25" t="s">
        <v>278</v>
      </c>
      <c r="C398" s="48" t="str">
        <f t="shared" si="14"/>
        <v>APRENDIZAJE CONTINUO</v>
      </c>
      <c r="D398" s="166" t="s">
        <v>31</v>
      </c>
      <c r="E398" s="166" t="s">
        <v>97</v>
      </c>
      <c r="F398" s="149" t="s">
        <v>1533</v>
      </c>
      <c r="G398" s="70" t="s">
        <v>1534</v>
      </c>
      <c r="H398" s="70" t="s">
        <v>1535</v>
      </c>
      <c r="I398" s="284" t="s">
        <v>1536</v>
      </c>
      <c r="J398" s="70" t="s">
        <v>1388</v>
      </c>
      <c r="K398" s="66" t="s">
        <v>1367</v>
      </c>
      <c r="L398" s="166" t="s">
        <v>1368</v>
      </c>
      <c r="M398" s="285" t="s">
        <v>1369</v>
      </c>
      <c r="N398" s="166" t="s">
        <v>1370</v>
      </c>
      <c r="O398" s="290">
        <v>0</v>
      </c>
      <c r="P398" s="70"/>
      <c r="Q398" s="70"/>
      <c r="R398" s="70"/>
      <c r="S398" s="70"/>
      <c r="T398" s="70"/>
      <c r="U398" s="70"/>
      <c r="V398" s="70"/>
      <c r="W398" s="70"/>
      <c r="X398" s="70"/>
      <c r="Y398" s="70"/>
      <c r="Z398" s="175" t="s">
        <v>57</v>
      </c>
      <c r="AA398" s="70"/>
      <c r="AB398" s="291" t="s">
        <v>1528</v>
      </c>
      <c r="AC398" s="70"/>
      <c r="AD398" s="70">
        <v>40</v>
      </c>
      <c r="AE398" s="69"/>
      <c r="AF398" s="69"/>
      <c r="AG398" s="69"/>
      <c r="AH398" s="69"/>
    </row>
    <row r="399" spans="1:34" ht="157.5" thickBot="1">
      <c r="A399" s="185" t="s">
        <v>1361</v>
      </c>
      <c r="B399" s="25" t="s">
        <v>278</v>
      </c>
      <c r="C399" s="48" t="str">
        <f t="shared" si="14"/>
        <v>APRENDIZAJE CONTINUO</v>
      </c>
      <c r="D399" s="166" t="s">
        <v>31</v>
      </c>
      <c r="E399" s="166" t="s">
        <v>97</v>
      </c>
      <c r="F399" s="149" t="s">
        <v>1537</v>
      </c>
      <c r="G399" s="70" t="s">
        <v>1538</v>
      </c>
      <c r="H399" s="70" t="s">
        <v>1539</v>
      </c>
      <c r="I399" s="284" t="s">
        <v>1540</v>
      </c>
      <c r="J399" s="70" t="s">
        <v>1388</v>
      </c>
      <c r="K399" s="66" t="s">
        <v>1367</v>
      </c>
      <c r="L399" s="166" t="s">
        <v>1368</v>
      </c>
      <c r="M399" s="285" t="s">
        <v>1369</v>
      </c>
      <c r="N399" s="166" t="s">
        <v>1370</v>
      </c>
      <c r="O399" s="290">
        <v>0</v>
      </c>
      <c r="P399" s="70"/>
      <c r="Q399" s="70"/>
      <c r="R399" s="70"/>
      <c r="S399" s="70"/>
      <c r="T399" s="70"/>
      <c r="U399" s="70"/>
      <c r="V399" s="70"/>
      <c r="W399" s="70"/>
      <c r="X399" s="70"/>
      <c r="Y399" s="70"/>
      <c r="Z399" s="175" t="s">
        <v>57</v>
      </c>
      <c r="AA399" s="70"/>
      <c r="AB399" s="291" t="s">
        <v>1528</v>
      </c>
      <c r="AC399" s="70"/>
      <c r="AD399" s="70">
        <v>40</v>
      </c>
      <c r="AE399" s="69"/>
      <c r="AF399" s="69"/>
      <c r="AG399" s="69"/>
      <c r="AH399" s="69"/>
    </row>
    <row r="400" spans="1:34" ht="157.5" thickBot="1">
      <c r="A400" s="185" t="s">
        <v>1361</v>
      </c>
      <c r="B400" s="25" t="s">
        <v>278</v>
      </c>
      <c r="C400" s="48" t="str">
        <f t="shared" si="14"/>
        <v>APRENDIZAJE CONTINUO</v>
      </c>
      <c r="D400" s="166" t="s">
        <v>31</v>
      </c>
      <c r="E400" s="166" t="s">
        <v>97</v>
      </c>
      <c r="F400" s="149" t="s">
        <v>1541</v>
      </c>
      <c r="G400" s="70" t="s">
        <v>1542</v>
      </c>
      <c r="H400" s="70" t="s">
        <v>1543</v>
      </c>
      <c r="I400" s="284" t="s">
        <v>1544</v>
      </c>
      <c r="J400" s="70" t="s">
        <v>1388</v>
      </c>
      <c r="K400" s="66" t="s">
        <v>1367</v>
      </c>
      <c r="L400" s="166" t="s">
        <v>1368</v>
      </c>
      <c r="M400" s="285" t="s">
        <v>1369</v>
      </c>
      <c r="N400" s="166" t="s">
        <v>1370</v>
      </c>
      <c r="O400" s="290">
        <v>0</v>
      </c>
      <c r="P400" s="70"/>
      <c r="Q400" s="70"/>
      <c r="R400" s="70"/>
      <c r="S400" s="70"/>
      <c r="T400" s="70"/>
      <c r="U400" s="70"/>
      <c r="V400" s="70"/>
      <c r="W400" s="70"/>
      <c r="X400" s="70"/>
      <c r="Y400" s="70"/>
      <c r="Z400" s="70"/>
      <c r="AA400" s="175" t="s">
        <v>57</v>
      </c>
      <c r="AB400" s="291" t="s">
        <v>1545</v>
      </c>
      <c r="AC400" s="70"/>
      <c r="AD400" s="70">
        <v>40</v>
      </c>
      <c r="AE400" s="69"/>
      <c r="AF400" s="69"/>
      <c r="AG400" s="69"/>
      <c r="AH400" s="69"/>
    </row>
    <row r="401" spans="1:34" ht="157.5" thickBot="1">
      <c r="A401" s="185" t="s">
        <v>1361</v>
      </c>
      <c r="B401" s="25" t="s">
        <v>278</v>
      </c>
      <c r="C401" s="48" t="str">
        <f t="shared" si="14"/>
        <v>APRENDIZAJE CONTINUO</v>
      </c>
      <c r="D401" s="166" t="s">
        <v>31</v>
      </c>
      <c r="E401" s="166" t="s">
        <v>97</v>
      </c>
      <c r="F401" s="149" t="s">
        <v>1546</v>
      </c>
      <c r="G401" s="70" t="s">
        <v>1547</v>
      </c>
      <c r="H401" s="70" t="s">
        <v>1548</v>
      </c>
      <c r="I401" s="284" t="s">
        <v>1549</v>
      </c>
      <c r="J401" s="70" t="s">
        <v>1388</v>
      </c>
      <c r="K401" s="66" t="s">
        <v>1367</v>
      </c>
      <c r="L401" s="166" t="s">
        <v>1368</v>
      </c>
      <c r="M401" s="285" t="s">
        <v>1369</v>
      </c>
      <c r="N401" s="166" t="s">
        <v>1370</v>
      </c>
      <c r="O401" s="290">
        <v>0</v>
      </c>
      <c r="P401" s="70"/>
      <c r="Q401" s="70"/>
      <c r="R401" s="70"/>
      <c r="S401" s="70"/>
      <c r="T401" s="70"/>
      <c r="U401" s="70"/>
      <c r="V401" s="70"/>
      <c r="W401" s="70"/>
      <c r="X401" s="70"/>
      <c r="Y401" s="70"/>
      <c r="Z401" s="70"/>
      <c r="AA401" s="175" t="s">
        <v>57</v>
      </c>
      <c r="AB401" s="291" t="s">
        <v>1545</v>
      </c>
      <c r="AC401" s="70"/>
      <c r="AD401" s="70">
        <v>40</v>
      </c>
      <c r="AE401" s="69"/>
      <c r="AF401" s="69"/>
      <c r="AG401" s="69"/>
      <c r="AH401" s="69"/>
    </row>
    <row r="402" spans="1:34" ht="157.5" thickBot="1">
      <c r="A402" s="185" t="s">
        <v>1361</v>
      </c>
      <c r="B402" s="25" t="s">
        <v>278</v>
      </c>
      <c r="C402" s="48" t="str">
        <f t="shared" si="14"/>
        <v>APRENDIZAJE CONTINUO</v>
      </c>
      <c r="D402" s="166" t="s">
        <v>31</v>
      </c>
      <c r="E402" s="166" t="s">
        <v>97</v>
      </c>
      <c r="F402" s="149" t="s">
        <v>1550</v>
      </c>
      <c r="G402" s="70" t="s">
        <v>1551</v>
      </c>
      <c r="H402" s="70" t="s">
        <v>1526</v>
      </c>
      <c r="I402" s="284" t="s">
        <v>1552</v>
      </c>
      <c r="J402" s="70" t="s">
        <v>1388</v>
      </c>
      <c r="K402" s="66" t="s">
        <v>1367</v>
      </c>
      <c r="L402" s="166" t="s">
        <v>1368</v>
      </c>
      <c r="M402" s="285" t="s">
        <v>1369</v>
      </c>
      <c r="N402" s="166" t="s">
        <v>1370</v>
      </c>
      <c r="O402" s="290">
        <v>0</v>
      </c>
      <c r="P402" s="70"/>
      <c r="Q402" s="70"/>
      <c r="R402" s="70"/>
      <c r="S402" s="70"/>
      <c r="T402" s="70"/>
      <c r="U402" s="70"/>
      <c r="V402" s="70"/>
      <c r="W402" s="70"/>
      <c r="X402" s="70"/>
      <c r="Y402" s="70"/>
      <c r="Z402" s="70"/>
      <c r="AA402" s="175" t="s">
        <v>57</v>
      </c>
      <c r="AB402" s="291" t="s">
        <v>1545</v>
      </c>
      <c r="AC402" s="70"/>
      <c r="AD402" s="70">
        <v>40</v>
      </c>
      <c r="AE402" s="69"/>
      <c r="AF402" s="69"/>
      <c r="AG402" s="69"/>
      <c r="AH402" s="69"/>
    </row>
    <row r="403" spans="1:34" ht="129" thickBot="1">
      <c r="A403" s="402" t="s">
        <v>1553</v>
      </c>
      <c r="B403" s="294" t="s">
        <v>706</v>
      </c>
      <c r="C403" s="48" t="str">
        <f t="shared" si="14"/>
        <v>ORIENTACION AL USUARIO Y AL CIUDADANO</v>
      </c>
      <c r="D403" s="294" t="s">
        <v>46</v>
      </c>
      <c r="E403" s="162" t="s">
        <v>982</v>
      </c>
      <c r="F403" s="294" t="s">
        <v>1554</v>
      </c>
      <c r="G403" s="218" t="s">
        <v>1555</v>
      </c>
      <c r="H403" s="162" t="s">
        <v>1556</v>
      </c>
      <c r="I403" s="294" t="s">
        <v>1557</v>
      </c>
      <c r="J403" s="294" t="s">
        <v>1558</v>
      </c>
      <c r="K403" s="294" t="s">
        <v>38</v>
      </c>
      <c r="L403" s="294" t="s">
        <v>1559</v>
      </c>
      <c r="M403" s="294" t="s">
        <v>1560</v>
      </c>
      <c r="N403" s="1" t="s">
        <v>1561</v>
      </c>
      <c r="O403" s="99"/>
      <c r="P403" s="100" t="s">
        <v>57</v>
      </c>
      <c r="Q403" s="100" t="s">
        <v>57</v>
      </c>
      <c r="R403" s="100" t="s">
        <v>57</v>
      </c>
      <c r="S403" s="100" t="s">
        <v>57</v>
      </c>
      <c r="T403" s="100" t="s">
        <v>57</v>
      </c>
      <c r="U403" s="100" t="s">
        <v>57</v>
      </c>
      <c r="V403" s="100" t="s">
        <v>57</v>
      </c>
      <c r="W403" s="100" t="s">
        <v>57</v>
      </c>
      <c r="X403" s="100" t="s">
        <v>57</v>
      </c>
      <c r="Y403" s="100" t="s">
        <v>57</v>
      </c>
      <c r="Z403" s="100" t="s">
        <v>57</v>
      </c>
      <c r="AA403" s="100" t="s">
        <v>57</v>
      </c>
      <c r="AB403" s="182" t="s">
        <v>1562</v>
      </c>
      <c r="AC403" s="182" t="s">
        <v>1562</v>
      </c>
      <c r="AD403" s="104">
        <v>2300</v>
      </c>
      <c r="AE403" s="104"/>
      <c r="AF403" s="105"/>
      <c r="AG403" s="105"/>
      <c r="AH403" s="106" t="s">
        <v>1563</v>
      </c>
    </row>
    <row r="404" spans="1:34" ht="129" thickBot="1">
      <c r="A404" s="402" t="s">
        <v>1553</v>
      </c>
      <c r="B404" s="294" t="s">
        <v>706</v>
      </c>
      <c r="C404" s="48" t="str">
        <f t="shared" si="14"/>
        <v>ORIENTACION AL USUARIO Y AL CIUDADANO</v>
      </c>
      <c r="D404" s="218" t="s">
        <v>31</v>
      </c>
      <c r="E404" s="162" t="s">
        <v>846</v>
      </c>
      <c r="F404" s="295" t="s">
        <v>1564</v>
      </c>
      <c r="G404" s="293" t="s">
        <v>1565</v>
      </c>
      <c r="H404" s="293" t="s">
        <v>1558</v>
      </c>
      <c r="I404" s="293" t="s">
        <v>1566</v>
      </c>
      <c r="J404" s="294" t="s">
        <v>1558</v>
      </c>
      <c r="K404" s="293" t="s">
        <v>1567</v>
      </c>
      <c r="L404" s="294" t="s">
        <v>1559</v>
      </c>
      <c r="M404" s="217" t="s">
        <v>1568</v>
      </c>
      <c r="N404" s="18" t="s">
        <v>1569</v>
      </c>
      <c r="O404" s="140"/>
      <c r="P404" s="112" t="s">
        <v>57</v>
      </c>
      <c r="Q404" s="112" t="s">
        <v>57</v>
      </c>
      <c r="R404" s="112" t="s">
        <v>57</v>
      </c>
      <c r="S404" s="112" t="s">
        <v>57</v>
      </c>
      <c r="T404" s="112" t="s">
        <v>57</v>
      </c>
      <c r="U404" s="112" t="s">
        <v>57</v>
      </c>
      <c r="V404" s="112" t="s">
        <v>57</v>
      </c>
      <c r="W404" s="112" t="s">
        <v>57</v>
      </c>
      <c r="X404" s="112" t="s">
        <v>57</v>
      </c>
      <c r="Y404" s="112" t="s">
        <v>57</v>
      </c>
      <c r="Z404" s="112" t="s">
        <v>57</v>
      </c>
      <c r="AA404" s="141"/>
      <c r="AB404" s="124" t="s">
        <v>1570</v>
      </c>
      <c r="AC404" s="124" t="s">
        <v>1570</v>
      </c>
      <c r="AD404" s="116">
        <v>2000</v>
      </c>
      <c r="AE404" s="116"/>
      <c r="AF404" s="144"/>
      <c r="AG404" s="105"/>
      <c r="AH404" s="244" t="s">
        <v>1571</v>
      </c>
    </row>
    <row r="405" spans="1:34" ht="57.75" thickBot="1">
      <c r="A405" s="24" t="s">
        <v>1572</v>
      </c>
      <c r="B405" s="41" t="s">
        <v>102</v>
      </c>
      <c r="C405" s="48" t="str">
        <f t="shared" si="14"/>
        <v>TRABAJO EN EQUIPO</v>
      </c>
      <c r="D405" s="149" t="s">
        <v>31</v>
      </c>
      <c r="E405" s="160" t="s">
        <v>428</v>
      </c>
      <c r="F405" s="149" t="s">
        <v>1573</v>
      </c>
      <c r="G405" s="41" t="s">
        <v>1574</v>
      </c>
      <c r="H405" s="149" t="s">
        <v>1575</v>
      </c>
      <c r="I405" s="149" t="s">
        <v>1576</v>
      </c>
      <c r="J405" s="149" t="s">
        <v>1577</v>
      </c>
      <c r="K405" s="149" t="s">
        <v>95</v>
      </c>
      <c r="L405" s="149" t="s">
        <v>1578</v>
      </c>
      <c r="M405" s="149" t="s">
        <v>573</v>
      </c>
      <c r="N405" s="149" t="s">
        <v>1579</v>
      </c>
      <c r="O405" s="152"/>
      <c r="P405" s="89"/>
      <c r="Q405" s="89"/>
      <c r="R405" s="89" t="s">
        <v>57</v>
      </c>
      <c r="S405" s="89"/>
      <c r="T405" s="89"/>
      <c r="U405" s="89" t="s">
        <v>57</v>
      </c>
      <c r="V405" s="89"/>
      <c r="W405" s="89"/>
      <c r="X405" s="89"/>
      <c r="Y405" s="89" t="s">
        <v>57</v>
      </c>
      <c r="Z405" s="89"/>
      <c r="AA405" s="89"/>
      <c r="AB405" s="92" t="s">
        <v>1580</v>
      </c>
      <c r="AC405" s="92"/>
      <c r="AD405" s="157">
        <v>250</v>
      </c>
      <c r="AE405" s="116"/>
      <c r="AF405" s="144"/>
      <c r="AG405" s="105"/>
      <c r="AH405" s="244"/>
    </row>
    <row r="406" spans="1:34" ht="86.25" thickBot="1">
      <c r="A406" s="24" t="s">
        <v>1572</v>
      </c>
      <c r="B406" s="41" t="s">
        <v>102</v>
      </c>
      <c r="C406" s="48" t="str">
        <f t="shared" si="14"/>
        <v>TRABAJO EN EQUIPO</v>
      </c>
      <c r="D406" s="149" t="s">
        <v>31</v>
      </c>
      <c r="E406" s="160" t="s">
        <v>428</v>
      </c>
      <c r="F406" s="149" t="s">
        <v>1581</v>
      </c>
      <c r="G406" s="41" t="s">
        <v>1582</v>
      </c>
      <c r="H406" s="149" t="s">
        <v>1575</v>
      </c>
      <c r="I406" s="149" t="s">
        <v>1583</v>
      </c>
      <c r="J406" s="149" t="s">
        <v>1584</v>
      </c>
      <c r="K406" s="149" t="s">
        <v>95</v>
      </c>
      <c r="L406" s="149" t="s">
        <v>1578</v>
      </c>
      <c r="M406" s="149" t="s">
        <v>573</v>
      </c>
      <c r="N406" s="149" t="s">
        <v>1579</v>
      </c>
      <c r="O406" s="152"/>
      <c r="P406" s="153"/>
      <c r="Q406" s="89" t="s">
        <v>57</v>
      </c>
      <c r="R406" s="89"/>
      <c r="S406" s="89"/>
      <c r="T406" s="89"/>
      <c r="U406" s="89"/>
      <c r="V406" s="89"/>
      <c r="W406" s="89" t="s">
        <v>57</v>
      </c>
      <c r="X406" s="89"/>
      <c r="Y406" s="89"/>
      <c r="Z406" s="89"/>
      <c r="AA406" s="89"/>
      <c r="AB406" s="92" t="s">
        <v>1580</v>
      </c>
      <c r="AC406" s="279"/>
      <c r="AD406" s="116">
        <v>100</v>
      </c>
      <c r="AE406" s="116"/>
      <c r="AF406" s="144"/>
      <c r="AG406" s="105"/>
      <c r="AH406" s="244"/>
    </row>
    <row r="407" spans="1:34" ht="100.5" thickBot="1">
      <c r="A407" s="24" t="s">
        <v>1572</v>
      </c>
      <c r="B407" s="41" t="s">
        <v>102</v>
      </c>
      <c r="C407" s="48" t="str">
        <f t="shared" si="14"/>
        <v>TRABAJO EN EQUIPO</v>
      </c>
      <c r="D407" s="149" t="s">
        <v>31</v>
      </c>
      <c r="E407" s="160" t="s">
        <v>428</v>
      </c>
      <c r="F407" s="149" t="s">
        <v>1585</v>
      </c>
      <c r="G407" s="41" t="s">
        <v>1586</v>
      </c>
      <c r="H407" s="149" t="s">
        <v>1575</v>
      </c>
      <c r="I407" s="149" t="s">
        <v>1587</v>
      </c>
      <c r="J407" s="149" t="s">
        <v>1584</v>
      </c>
      <c r="K407" s="149" t="s">
        <v>95</v>
      </c>
      <c r="L407" s="149" t="s">
        <v>1578</v>
      </c>
      <c r="M407" s="149" t="s">
        <v>573</v>
      </c>
      <c r="N407" s="149" t="s">
        <v>1579</v>
      </c>
      <c r="O407" s="274"/>
      <c r="P407" s="112"/>
      <c r="Q407" s="112"/>
      <c r="R407" s="112"/>
      <c r="S407" s="112" t="s">
        <v>57</v>
      </c>
      <c r="T407" s="112"/>
      <c r="U407" s="112"/>
      <c r="V407" s="112"/>
      <c r="W407" s="112"/>
      <c r="X407" s="112"/>
      <c r="Y407" s="112"/>
      <c r="Z407" s="112"/>
      <c r="AA407" s="112"/>
      <c r="AB407" s="92" t="s">
        <v>1580</v>
      </c>
      <c r="AC407" s="92"/>
      <c r="AD407" s="116">
        <v>100</v>
      </c>
      <c r="AE407" s="116"/>
      <c r="AF407" s="144"/>
      <c r="AG407" s="105"/>
      <c r="AH407" s="244"/>
    </row>
    <row r="408" spans="1:34" ht="86.25" thickBot="1">
      <c r="A408" s="24" t="s">
        <v>1572</v>
      </c>
      <c r="B408" s="41" t="s">
        <v>102</v>
      </c>
      <c r="C408" s="48" t="str">
        <f t="shared" si="14"/>
        <v>TRABAJO EN EQUIPO</v>
      </c>
      <c r="D408" s="149" t="s">
        <v>31</v>
      </c>
      <c r="E408" s="160" t="s">
        <v>428</v>
      </c>
      <c r="F408" s="149" t="s">
        <v>1588</v>
      </c>
      <c r="G408" s="41" t="s">
        <v>1589</v>
      </c>
      <c r="H408" s="149" t="s">
        <v>1575</v>
      </c>
      <c r="I408" s="149" t="s">
        <v>1590</v>
      </c>
      <c r="J408" s="149" t="s">
        <v>1584</v>
      </c>
      <c r="K408" s="149" t="s">
        <v>95</v>
      </c>
      <c r="L408" s="149" t="s">
        <v>1578</v>
      </c>
      <c r="M408" s="149" t="s">
        <v>573</v>
      </c>
      <c r="N408" s="149" t="s">
        <v>1579</v>
      </c>
      <c r="O408" s="274"/>
      <c r="P408" s="112"/>
      <c r="Q408" s="112"/>
      <c r="R408" s="112"/>
      <c r="S408" s="112"/>
      <c r="T408" s="112"/>
      <c r="U408" s="112"/>
      <c r="V408" s="112" t="s">
        <v>57</v>
      </c>
      <c r="W408" s="112"/>
      <c r="X408" s="112"/>
      <c r="Y408" s="112"/>
      <c r="Z408" s="112"/>
      <c r="AA408" s="112"/>
      <c r="AB408" s="92" t="s">
        <v>1580</v>
      </c>
      <c r="AC408" s="92"/>
      <c r="AD408" s="157">
        <v>100</v>
      </c>
      <c r="AE408" s="116"/>
      <c r="AF408" s="144"/>
      <c r="AG408" s="105"/>
      <c r="AH408" s="244"/>
    </row>
    <row r="409" spans="1:34" ht="86.25" thickBot="1">
      <c r="A409" s="298" t="s">
        <v>1572</v>
      </c>
      <c r="B409" s="41" t="s">
        <v>102</v>
      </c>
      <c r="C409" s="48" t="str">
        <f t="shared" si="14"/>
        <v>TRABAJO EN EQUIPO</v>
      </c>
      <c r="D409" s="149" t="s">
        <v>31</v>
      </c>
      <c r="E409" s="160" t="s">
        <v>428</v>
      </c>
      <c r="F409" s="149" t="s">
        <v>1591</v>
      </c>
      <c r="G409" s="41" t="s">
        <v>1592</v>
      </c>
      <c r="H409" s="149" t="s">
        <v>1575</v>
      </c>
      <c r="I409" s="149" t="s">
        <v>1593</v>
      </c>
      <c r="J409" s="149" t="s">
        <v>1584</v>
      </c>
      <c r="K409" s="149" t="s">
        <v>95</v>
      </c>
      <c r="L409" s="149" t="s">
        <v>1578</v>
      </c>
      <c r="M409" s="149" t="s">
        <v>573</v>
      </c>
      <c r="N409" s="149" t="s">
        <v>1579</v>
      </c>
      <c r="O409" s="274"/>
      <c r="P409" s="112"/>
      <c r="Q409" s="112"/>
      <c r="R409" s="112"/>
      <c r="S409" s="112"/>
      <c r="T409" s="112"/>
      <c r="U409" s="112"/>
      <c r="V409" s="112"/>
      <c r="W409" s="112"/>
      <c r="X409" s="112" t="s">
        <v>57</v>
      </c>
      <c r="Y409" s="112"/>
      <c r="Z409" s="112"/>
      <c r="AA409" s="112"/>
      <c r="AB409" s="92" t="s">
        <v>1580</v>
      </c>
      <c r="AC409" s="92"/>
      <c r="AD409" s="157">
        <v>100</v>
      </c>
      <c r="AE409" s="116"/>
      <c r="AF409" s="144"/>
      <c r="AG409" s="105"/>
      <c r="AH409" s="244"/>
    </row>
    <row r="410" spans="1:34" ht="100.5" thickBot="1">
      <c r="A410" s="298" t="s">
        <v>1572</v>
      </c>
      <c r="B410" s="41" t="s">
        <v>102</v>
      </c>
      <c r="C410" s="48" t="str">
        <f t="shared" ref="C410:C473" si="15">IF(B410="EFICIENCIA","ORIENTACION A RESULTADOS",IF(B410="SEGURIDAD","ORIENTACION AL USUARIO Y AL CIUDADANO",IF(B410="RESPETO","ORIENTACION AL USUARIO Y AL CIUDADANO",IF(B410="MANTENER CONFIANZA","TRABAJO EN EQUIPO",IF(B410="ENTORNO","COMPROMISO CON LA ORGANIZACION",IF(B410="JALONAR INNOVACIÓN","APRENDIZAJE CONTINUO",IF(B410="ORIENTADO AL LOGRO","ADAPTACION AL CAMBIO",IF(B410="RECONOCER NECESIDADES","ORIENTACION AL USUARIO Y AL CIUDADANO",""))))))))</f>
        <v>TRABAJO EN EQUIPO</v>
      </c>
      <c r="D410" s="149" t="s">
        <v>31</v>
      </c>
      <c r="E410" s="160" t="s">
        <v>428</v>
      </c>
      <c r="F410" s="149" t="s">
        <v>1594</v>
      </c>
      <c r="G410" s="41" t="s">
        <v>1595</v>
      </c>
      <c r="H410" s="149" t="s">
        <v>1575</v>
      </c>
      <c r="I410" s="149" t="s">
        <v>1596</v>
      </c>
      <c r="J410" s="149" t="s">
        <v>1584</v>
      </c>
      <c r="K410" s="149" t="s">
        <v>95</v>
      </c>
      <c r="L410" s="149" t="s">
        <v>1578</v>
      </c>
      <c r="M410" s="149" t="s">
        <v>573</v>
      </c>
      <c r="N410" s="149" t="s">
        <v>1579</v>
      </c>
      <c r="O410" s="90"/>
      <c r="P410" s="89"/>
      <c r="Q410" s="89"/>
      <c r="R410" s="89"/>
      <c r="S410" s="89"/>
      <c r="T410" s="89"/>
      <c r="U410" s="89"/>
      <c r="V410" s="89"/>
      <c r="W410" s="89"/>
      <c r="X410" s="89" t="s">
        <v>57</v>
      </c>
      <c r="Y410" s="89"/>
      <c r="Z410" s="89"/>
      <c r="AA410" s="89"/>
      <c r="AB410" s="92" t="s">
        <v>1580</v>
      </c>
      <c r="AC410" s="92"/>
      <c r="AD410" s="157">
        <v>100</v>
      </c>
      <c r="AE410" s="116"/>
      <c r="AF410" s="144"/>
      <c r="AG410" s="105"/>
      <c r="AH410" s="244"/>
    </row>
    <row r="411" spans="1:34" ht="86.25" thickBot="1">
      <c r="A411" s="298" t="s">
        <v>1572</v>
      </c>
      <c r="B411" s="41" t="s">
        <v>102</v>
      </c>
      <c r="C411" s="48" t="str">
        <f t="shared" si="15"/>
        <v>TRABAJO EN EQUIPO</v>
      </c>
      <c r="D411" s="149" t="s">
        <v>31</v>
      </c>
      <c r="E411" s="160" t="s">
        <v>428</v>
      </c>
      <c r="F411" s="159" t="s">
        <v>1597</v>
      </c>
      <c r="G411" s="159" t="s">
        <v>1598</v>
      </c>
      <c r="H411" s="159" t="s">
        <v>1575</v>
      </c>
      <c r="I411" s="159" t="s">
        <v>1599</v>
      </c>
      <c r="J411" s="159" t="s">
        <v>1584</v>
      </c>
      <c r="K411" s="149" t="s">
        <v>95</v>
      </c>
      <c r="L411" s="149" t="s">
        <v>1578</v>
      </c>
      <c r="M411" s="159" t="s">
        <v>573</v>
      </c>
      <c r="N411" s="159" t="s">
        <v>1579</v>
      </c>
      <c r="O411" s="159"/>
      <c r="P411" s="89"/>
      <c r="Q411" s="89"/>
      <c r="R411" s="89"/>
      <c r="S411" s="89"/>
      <c r="T411" s="89" t="s">
        <v>57</v>
      </c>
      <c r="U411" s="89"/>
      <c r="V411" s="89"/>
      <c r="W411" s="89"/>
      <c r="X411" s="89"/>
      <c r="Y411" s="89"/>
      <c r="Z411" s="89" t="s">
        <v>57</v>
      </c>
      <c r="AA411" s="89"/>
      <c r="AB411" s="92" t="s">
        <v>1580</v>
      </c>
      <c r="AC411" s="159"/>
      <c r="AD411" s="157">
        <v>200</v>
      </c>
      <c r="AE411" s="116"/>
      <c r="AF411" s="144"/>
      <c r="AG411" s="105"/>
      <c r="AH411" s="244"/>
    </row>
    <row r="412" spans="1:34" ht="72" thickBot="1">
      <c r="A412" s="24" t="s">
        <v>1600</v>
      </c>
      <c r="B412" s="7" t="s">
        <v>102</v>
      </c>
      <c r="C412" s="48" t="str">
        <f t="shared" si="15"/>
        <v>TRABAJO EN EQUIPO</v>
      </c>
      <c r="D412" s="96" t="s">
        <v>31</v>
      </c>
      <c r="E412" s="146" t="s">
        <v>524</v>
      </c>
      <c r="F412" s="12" t="s">
        <v>1601</v>
      </c>
      <c r="G412" s="98" t="s">
        <v>1602</v>
      </c>
      <c r="H412" s="11" t="s">
        <v>1603</v>
      </c>
      <c r="I412" s="12" t="s">
        <v>1604</v>
      </c>
      <c r="J412" s="12"/>
      <c r="K412" s="11" t="s">
        <v>95</v>
      </c>
      <c r="L412" s="12" t="s">
        <v>1605</v>
      </c>
      <c r="M412" s="12" t="s">
        <v>573</v>
      </c>
      <c r="N412" s="12" t="s">
        <v>1606</v>
      </c>
      <c r="O412" s="99">
        <v>0</v>
      </c>
      <c r="P412" s="101"/>
      <c r="Q412" s="101"/>
      <c r="R412" s="101"/>
      <c r="S412" s="101"/>
      <c r="T412" s="100" t="s">
        <v>57</v>
      </c>
      <c r="U412" s="101"/>
      <c r="V412" s="101"/>
      <c r="W412" s="100" t="s">
        <v>57</v>
      </c>
      <c r="X412" s="101"/>
      <c r="Y412" s="101"/>
      <c r="Z412" s="101"/>
      <c r="AA412" s="101"/>
      <c r="AB412" s="182" t="s">
        <v>1607</v>
      </c>
      <c r="AC412" s="102"/>
      <c r="AD412" s="103"/>
      <c r="AE412" s="104"/>
      <c r="AF412" s="105"/>
      <c r="AG412" s="105"/>
      <c r="AH412" s="106"/>
    </row>
    <row r="413" spans="1:34" ht="72" thickBot="1">
      <c r="A413" s="24" t="s">
        <v>1600</v>
      </c>
      <c r="B413" s="7" t="s">
        <v>102</v>
      </c>
      <c r="C413" s="48" t="str">
        <f t="shared" si="15"/>
        <v>TRABAJO EN EQUIPO</v>
      </c>
      <c r="D413" s="96" t="s">
        <v>31</v>
      </c>
      <c r="E413" s="146" t="s">
        <v>1608</v>
      </c>
      <c r="F413" s="12" t="s">
        <v>1609</v>
      </c>
      <c r="G413" s="98" t="s">
        <v>1610</v>
      </c>
      <c r="H413" s="11" t="s">
        <v>1611</v>
      </c>
      <c r="I413" s="12" t="s">
        <v>1612</v>
      </c>
      <c r="J413" s="111"/>
      <c r="K413" s="11" t="s">
        <v>95</v>
      </c>
      <c r="L413" s="111" t="s">
        <v>1605</v>
      </c>
      <c r="M413" s="111" t="s">
        <v>573</v>
      </c>
      <c r="N413" s="111" t="s">
        <v>1606</v>
      </c>
      <c r="O413" s="140">
        <v>0</v>
      </c>
      <c r="P413" s="141"/>
      <c r="Q413" s="141"/>
      <c r="R413" s="141"/>
      <c r="S413" s="141"/>
      <c r="T413" s="112" t="s">
        <v>57</v>
      </c>
      <c r="U413" s="141"/>
      <c r="V413" s="141"/>
      <c r="W413" s="112" t="s">
        <v>57</v>
      </c>
      <c r="X413" s="141"/>
      <c r="Y413" s="141"/>
      <c r="Z413" s="141"/>
      <c r="AA413" s="141"/>
      <c r="AB413" s="182" t="s">
        <v>1607</v>
      </c>
      <c r="AC413" s="143"/>
      <c r="AD413" s="243"/>
      <c r="AE413" s="116"/>
      <c r="AF413" s="144"/>
      <c r="AG413" s="144"/>
      <c r="AH413" s="244"/>
    </row>
    <row r="414" spans="1:34" ht="100.5" thickBot="1">
      <c r="A414" s="24" t="s">
        <v>1613</v>
      </c>
      <c r="B414" s="7" t="s">
        <v>30</v>
      </c>
      <c r="C414" s="48" t="str">
        <f t="shared" si="15"/>
        <v>ORIENTACION AL USUARIO Y AL CIUDADANO</v>
      </c>
      <c r="D414" s="11" t="s">
        <v>46</v>
      </c>
      <c r="E414" s="160" t="s">
        <v>567</v>
      </c>
      <c r="F414" s="11" t="s">
        <v>1614</v>
      </c>
      <c r="G414" s="7" t="s">
        <v>1615</v>
      </c>
      <c r="H414" s="11" t="s">
        <v>1616</v>
      </c>
      <c r="I414" s="11" t="s">
        <v>1617</v>
      </c>
      <c r="J414" s="149" t="s">
        <v>1034</v>
      </c>
      <c r="K414" s="11" t="s">
        <v>797</v>
      </c>
      <c r="L414" s="11" t="s">
        <v>1618</v>
      </c>
      <c r="M414" s="11">
        <v>2</v>
      </c>
      <c r="N414" s="11" t="s">
        <v>1619</v>
      </c>
      <c r="O414" s="99"/>
      <c r="P414" s="101"/>
      <c r="Q414" s="100" t="s">
        <v>57</v>
      </c>
      <c r="R414" s="100"/>
      <c r="S414" s="100"/>
      <c r="T414" s="100"/>
      <c r="U414" s="100"/>
      <c r="V414" s="101"/>
      <c r="W414" s="101"/>
      <c r="X414" s="101"/>
      <c r="Y414" s="101"/>
      <c r="Z414" s="101"/>
      <c r="AA414" s="101"/>
      <c r="AB414" s="182" t="s">
        <v>379</v>
      </c>
      <c r="AC414" s="102"/>
      <c r="AD414" s="103"/>
      <c r="AE414" s="104"/>
      <c r="AF414" s="105"/>
      <c r="AG414" s="105"/>
      <c r="AH414" s="106"/>
    </row>
    <row r="415" spans="1:34" ht="129" thickBot="1">
      <c r="A415" s="24" t="s">
        <v>1613</v>
      </c>
      <c r="B415" s="7" t="s">
        <v>45</v>
      </c>
      <c r="C415" s="48" t="str">
        <f t="shared" si="15"/>
        <v>ADAPTACION AL CAMBIO</v>
      </c>
      <c r="D415" s="11" t="s">
        <v>46</v>
      </c>
      <c r="E415" s="160" t="s">
        <v>567</v>
      </c>
      <c r="F415" s="11" t="s">
        <v>1620</v>
      </c>
      <c r="G415" s="7" t="s">
        <v>1621</v>
      </c>
      <c r="H415" s="11" t="s">
        <v>1622</v>
      </c>
      <c r="I415" s="11" t="s">
        <v>1623</v>
      </c>
      <c r="J415" s="149" t="s">
        <v>1034</v>
      </c>
      <c r="K415" s="11" t="s">
        <v>797</v>
      </c>
      <c r="L415" s="18" t="s">
        <v>1624</v>
      </c>
      <c r="M415" s="18">
        <v>1</v>
      </c>
      <c r="N415" s="18" t="s">
        <v>1625</v>
      </c>
      <c r="O415" s="140"/>
      <c r="P415" s="141"/>
      <c r="Q415" s="112"/>
      <c r="R415" s="112"/>
      <c r="S415" s="112" t="s">
        <v>57</v>
      </c>
      <c r="T415" s="112"/>
      <c r="U415" s="112"/>
      <c r="V415" s="141"/>
      <c r="W415" s="141"/>
      <c r="X415" s="141"/>
      <c r="Y415" s="141"/>
      <c r="Z415" s="141"/>
      <c r="AA415" s="141"/>
      <c r="AB415" s="114" t="s">
        <v>299</v>
      </c>
      <c r="AC415" s="143"/>
      <c r="AD415" s="243"/>
      <c r="AE415" s="116"/>
      <c r="AF415" s="144"/>
      <c r="AG415" s="144"/>
      <c r="AH415" s="244"/>
    </row>
    <row r="416" spans="1:34" ht="129" thickBot="1">
      <c r="A416" s="24" t="s">
        <v>1613</v>
      </c>
      <c r="B416" s="41" t="s">
        <v>278</v>
      </c>
      <c r="C416" s="48" t="str">
        <f t="shared" si="15"/>
        <v>APRENDIZAJE CONTINUO</v>
      </c>
      <c r="D416" s="149" t="s">
        <v>46</v>
      </c>
      <c r="E416" s="160" t="s">
        <v>567</v>
      </c>
      <c r="F416" s="149" t="s">
        <v>1626</v>
      </c>
      <c r="G416" s="41" t="s">
        <v>1627</v>
      </c>
      <c r="H416" s="149" t="s">
        <v>1628</v>
      </c>
      <c r="I416" s="149" t="s">
        <v>1629</v>
      </c>
      <c r="J416" s="149" t="s">
        <v>1034</v>
      </c>
      <c r="K416" s="296" t="s">
        <v>797</v>
      </c>
      <c r="L416" s="18" t="s">
        <v>1624</v>
      </c>
      <c r="M416" s="149">
        <v>1</v>
      </c>
      <c r="N416" s="149" t="s">
        <v>1630</v>
      </c>
      <c r="O416" s="90"/>
      <c r="P416" s="141"/>
      <c r="Q416" s="112"/>
      <c r="R416" s="112"/>
      <c r="S416" s="112"/>
      <c r="T416" s="112"/>
      <c r="U416" s="112" t="s">
        <v>57</v>
      </c>
      <c r="V416" s="141"/>
      <c r="W416" s="141"/>
      <c r="X416" s="141"/>
      <c r="Y416" s="141"/>
      <c r="Z416" s="141"/>
      <c r="AA416" s="141"/>
      <c r="AB416" s="114" t="s">
        <v>352</v>
      </c>
      <c r="AC416" s="143"/>
      <c r="AD416" s="243"/>
      <c r="AE416" s="116"/>
      <c r="AF416" s="144"/>
      <c r="AG416" s="144"/>
      <c r="AH416" s="244"/>
    </row>
    <row r="417" spans="1:34" ht="100.5" thickBot="1">
      <c r="A417" s="24" t="s">
        <v>1613</v>
      </c>
      <c r="B417" s="7" t="s">
        <v>30</v>
      </c>
      <c r="C417" s="48" t="str">
        <f t="shared" si="15"/>
        <v>ORIENTACION AL USUARIO Y AL CIUDADANO</v>
      </c>
      <c r="D417" s="11" t="s">
        <v>46</v>
      </c>
      <c r="E417" s="160" t="s">
        <v>567</v>
      </c>
      <c r="F417" s="11" t="s">
        <v>1631</v>
      </c>
      <c r="G417" s="7" t="s">
        <v>1632</v>
      </c>
      <c r="H417" s="11" t="s">
        <v>1633</v>
      </c>
      <c r="I417" s="11" t="s">
        <v>1634</v>
      </c>
      <c r="J417" s="149" t="s">
        <v>1034</v>
      </c>
      <c r="K417" s="296" t="s">
        <v>797</v>
      </c>
      <c r="L417" s="18" t="s">
        <v>1635</v>
      </c>
      <c r="M417" s="18">
        <v>2</v>
      </c>
      <c r="N417" s="18" t="s">
        <v>1636</v>
      </c>
      <c r="O417" s="274"/>
      <c r="P417" s="112"/>
      <c r="Q417" s="112"/>
      <c r="R417" s="112"/>
      <c r="S417" s="112"/>
      <c r="T417" s="112"/>
      <c r="U417" s="112"/>
      <c r="V417" s="112"/>
      <c r="W417" s="112" t="s">
        <v>57</v>
      </c>
      <c r="X417" s="112"/>
      <c r="Y417" s="112"/>
      <c r="Z417" s="112"/>
      <c r="AA417" s="112"/>
      <c r="AB417" s="114" t="s">
        <v>327</v>
      </c>
      <c r="AC417" s="279"/>
      <c r="AD417" s="116"/>
      <c r="AE417" s="116"/>
      <c r="AF417" s="144"/>
      <c r="AG417" s="144"/>
      <c r="AH417" s="244"/>
    </row>
    <row r="418" spans="1:34" ht="129" thickBot="1">
      <c r="A418" s="24" t="s">
        <v>1613</v>
      </c>
      <c r="B418" s="7" t="s">
        <v>45</v>
      </c>
      <c r="C418" s="48" t="str">
        <f t="shared" si="15"/>
        <v>ADAPTACION AL CAMBIO</v>
      </c>
      <c r="D418" s="11" t="s">
        <v>46</v>
      </c>
      <c r="E418" s="160" t="s">
        <v>567</v>
      </c>
      <c r="F418" s="11" t="s">
        <v>1637</v>
      </c>
      <c r="G418" s="7" t="s">
        <v>1638</v>
      </c>
      <c r="H418" s="11" t="s">
        <v>1639</v>
      </c>
      <c r="I418" s="11" t="s">
        <v>1640</v>
      </c>
      <c r="J418" s="149" t="s">
        <v>1034</v>
      </c>
      <c r="K418" s="11" t="s">
        <v>52</v>
      </c>
      <c r="L418" s="18" t="s">
        <v>1624</v>
      </c>
      <c r="M418" s="18">
        <v>1</v>
      </c>
      <c r="N418" s="18" t="s">
        <v>1641</v>
      </c>
      <c r="O418" s="274"/>
      <c r="P418" s="112"/>
      <c r="Q418" s="112"/>
      <c r="R418" s="112"/>
      <c r="S418" s="112"/>
      <c r="T418" s="112"/>
      <c r="U418" s="112"/>
      <c r="V418" s="112"/>
      <c r="W418" s="112"/>
      <c r="X418" s="112"/>
      <c r="Y418" s="112" t="s">
        <v>57</v>
      </c>
      <c r="Z418" s="112"/>
      <c r="AA418" s="112"/>
      <c r="AB418" s="114" t="s">
        <v>290</v>
      </c>
      <c r="AC418" s="279"/>
      <c r="AD418" s="116"/>
      <c r="AE418" s="116"/>
      <c r="AF418" s="144"/>
      <c r="AG418" s="144"/>
      <c r="AH418" s="244"/>
    </row>
    <row r="419" spans="1:34" ht="129" thickBot="1">
      <c r="A419" s="24" t="s">
        <v>1613</v>
      </c>
      <c r="B419" s="7" t="s">
        <v>30</v>
      </c>
      <c r="C419" s="48" t="str">
        <f t="shared" si="15"/>
        <v>ORIENTACION AL USUARIO Y AL CIUDADANO</v>
      </c>
      <c r="D419" s="11" t="s">
        <v>46</v>
      </c>
      <c r="E419" s="146" t="s">
        <v>567</v>
      </c>
      <c r="F419" s="11" t="s">
        <v>1642</v>
      </c>
      <c r="G419" s="7" t="s">
        <v>1643</v>
      </c>
      <c r="H419" s="11" t="s">
        <v>1644</v>
      </c>
      <c r="I419" s="11" t="s">
        <v>1645</v>
      </c>
      <c r="J419" s="149" t="s">
        <v>1034</v>
      </c>
      <c r="K419" s="11" t="s">
        <v>52</v>
      </c>
      <c r="L419" s="18" t="s">
        <v>1624</v>
      </c>
      <c r="M419" s="18">
        <v>1</v>
      </c>
      <c r="N419" s="18" t="s">
        <v>1641</v>
      </c>
      <c r="O419" s="274"/>
      <c r="P419" s="112"/>
      <c r="Q419" s="112"/>
      <c r="R419" s="112"/>
      <c r="S419" s="112"/>
      <c r="T419" s="112"/>
      <c r="U419" s="112"/>
      <c r="V419" s="112"/>
      <c r="W419" s="112"/>
      <c r="X419" s="112"/>
      <c r="Y419" s="112"/>
      <c r="Z419" s="112" t="s">
        <v>57</v>
      </c>
      <c r="AA419" s="112"/>
      <c r="AB419" s="114" t="s">
        <v>336</v>
      </c>
      <c r="AC419" s="279"/>
      <c r="AD419" s="116"/>
      <c r="AE419" s="116"/>
      <c r="AF419" s="144"/>
      <c r="AG419" s="144"/>
      <c r="AH419" s="244"/>
    </row>
    <row r="420" spans="1:34" s="403" customFormat="1" ht="57.75" thickBot="1">
      <c r="A420" s="24" t="s">
        <v>1646</v>
      </c>
      <c r="B420" s="7" t="s">
        <v>30</v>
      </c>
      <c r="C420" s="48" t="str">
        <f t="shared" si="15"/>
        <v>ORIENTACION AL USUARIO Y AL CIUDADANO</v>
      </c>
      <c r="D420" s="11" t="s">
        <v>31</v>
      </c>
      <c r="E420" s="146" t="s">
        <v>91</v>
      </c>
      <c r="F420" s="12" t="s">
        <v>1647</v>
      </c>
      <c r="G420" s="98" t="s">
        <v>1648</v>
      </c>
      <c r="H420" s="12" t="s">
        <v>1649</v>
      </c>
      <c r="I420" s="12" t="s">
        <v>1650</v>
      </c>
      <c r="J420" s="11" t="s">
        <v>1651</v>
      </c>
      <c r="K420" s="229" t="s">
        <v>95</v>
      </c>
      <c r="L420" s="11" t="s">
        <v>1652</v>
      </c>
      <c r="M420" s="11" t="s">
        <v>573</v>
      </c>
      <c r="N420" s="231" t="s">
        <v>683</v>
      </c>
      <c r="O420" s="11" t="s">
        <v>1653</v>
      </c>
      <c r="P420" s="100" t="s">
        <v>57</v>
      </c>
      <c r="Q420" s="100" t="s">
        <v>57</v>
      </c>
      <c r="R420" s="100" t="s">
        <v>57</v>
      </c>
      <c r="S420" s="100" t="s">
        <v>57</v>
      </c>
      <c r="T420" s="100" t="s">
        <v>57</v>
      </c>
      <c r="U420" s="100" t="s">
        <v>57</v>
      </c>
      <c r="V420" s="100" t="s">
        <v>57</v>
      </c>
      <c r="W420" s="100" t="s">
        <v>57</v>
      </c>
      <c r="X420" s="100" t="s">
        <v>57</v>
      </c>
      <c r="Y420" s="100" t="s">
        <v>57</v>
      </c>
      <c r="Z420" s="100" t="s">
        <v>57</v>
      </c>
      <c r="AA420" s="100" t="s">
        <v>57</v>
      </c>
      <c r="AB420" s="102" t="s">
        <v>1654</v>
      </c>
      <c r="AC420" s="102"/>
      <c r="AD420" s="103">
        <v>80</v>
      </c>
      <c r="AE420" s="104"/>
      <c r="AF420" s="105"/>
      <c r="AG420" s="105"/>
      <c r="AH420" s="106"/>
    </row>
    <row r="421" spans="1:34" s="403" customFormat="1" ht="72" thickBot="1">
      <c r="A421" s="24" t="s">
        <v>1646</v>
      </c>
      <c r="B421" s="7" t="s">
        <v>30</v>
      </c>
      <c r="C421" s="48" t="str">
        <f t="shared" si="15"/>
        <v>ORIENTACION AL USUARIO Y AL CIUDADANO</v>
      </c>
      <c r="D421" s="11" t="s">
        <v>31</v>
      </c>
      <c r="E421" s="146" t="s">
        <v>91</v>
      </c>
      <c r="F421" s="12" t="s">
        <v>1655</v>
      </c>
      <c r="G421" s="98" t="s">
        <v>1656</v>
      </c>
      <c r="H421" s="12" t="s">
        <v>1649</v>
      </c>
      <c r="I421" s="12" t="s">
        <v>1657</v>
      </c>
      <c r="J421" s="11" t="s">
        <v>1651</v>
      </c>
      <c r="K421" s="229" t="s">
        <v>95</v>
      </c>
      <c r="L421" s="11" t="s">
        <v>1652</v>
      </c>
      <c r="M421" s="11" t="s">
        <v>573</v>
      </c>
      <c r="N421" s="231" t="s">
        <v>683</v>
      </c>
      <c r="O421" s="11" t="s">
        <v>1653</v>
      </c>
      <c r="P421" s="112" t="s">
        <v>57</v>
      </c>
      <c r="Q421" s="112" t="s">
        <v>57</v>
      </c>
      <c r="R421" s="112" t="s">
        <v>57</v>
      </c>
      <c r="S421" s="112" t="s">
        <v>57</v>
      </c>
      <c r="T421" s="112" t="s">
        <v>57</v>
      </c>
      <c r="U421" s="112" t="s">
        <v>57</v>
      </c>
      <c r="V421" s="112" t="s">
        <v>57</v>
      </c>
      <c r="W421" s="112" t="s">
        <v>57</v>
      </c>
      <c r="X421" s="112" t="s">
        <v>57</v>
      </c>
      <c r="Y421" s="112" t="s">
        <v>57</v>
      </c>
      <c r="Z421" s="112" t="s">
        <v>57</v>
      </c>
      <c r="AA421" s="112" t="s">
        <v>57</v>
      </c>
      <c r="AB421" s="102" t="s">
        <v>1654</v>
      </c>
      <c r="AC421" s="102"/>
      <c r="AD421" s="103">
        <v>80</v>
      </c>
      <c r="AE421" s="116"/>
      <c r="AF421" s="105"/>
      <c r="AG421" s="144"/>
      <c r="AH421" s="244"/>
    </row>
    <row r="422" spans="1:34" s="403" customFormat="1" ht="72" thickBot="1">
      <c r="A422" s="24" t="s">
        <v>1646</v>
      </c>
      <c r="B422" s="7" t="s">
        <v>30</v>
      </c>
      <c r="C422" s="48" t="str">
        <f t="shared" si="15"/>
        <v>ORIENTACION AL USUARIO Y AL CIUDADANO</v>
      </c>
      <c r="D422" s="11" t="s">
        <v>31</v>
      </c>
      <c r="E422" s="146" t="s">
        <v>91</v>
      </c>
      <c r="F422" s="12" t="s">
        <v>1658</v>
      </c>
      <c r="G422" s="98" t="s">
        <v>1659</v>
      </c>
      <c r="H422" s="12" t="s">
        <v>1649</v>
      </c>
      <c r="I422" s="12" t="s">
        <v>1660</v>
      </c>
      <c r="J422" s="11" t="s">
        <v>1651</v>
      </c>
      <c r="K422" s="229" t="s">
        <v>95</v>
      </c>
      <c r="L422" s="11" t="s">
        <v>1652</v>
      </c>
      <c r="M422" s="11" t="s">
        <v>573</v>
      </c>
      <c r="N422" s="231" t="s">
        <v>683</v>
      </c>
      <c r="O422" s="11" t="s">
        <v>1653</v>
      </c>
      <c r="P422" s="112" t="s">
        <v>57</v>
      </c>
      <c r="Q422" s="112" t="s">
        <v>57</v>
      </c>
      <c r="R422" s="112" t="s">
        <v>57</v>
      </c>
      <c r="S422" s="112" t="s">
        <v>57</v>
      </c>
      <c r="T422" s="112" t="s">
        <v>57</v>
      </c>
      <c r="U422" s="112" t="s">
        <v>57</v>
      </c>
      <c r="V422" s="112" t="s">
        <v>57</v>
      </c>
      <c r="W422" s="112" t="s">
        <v>57</v>
      </c>
      <c r="X422" s="112" t="s">
        <v>57</v>
      </c>
      <c r="Y422" s="112" t="s">
        <v>57</v>
      </c>
      <c r="Z422" s="112" t="s">
        <v>57</v>
      </c>
      <c r="AA422" s="112" t="s">
        <v>57</v>
      </c>
      <c r="AB422" s="102" t="s">
        <v>1654</v>
      </c>
      <c r="AC422" s="102"/>
      <c r="AD422" s="103">
        <v>80</v>
      </c>
      <c r="AE422" s="116"/>
      <c r="AF422" s="144"/>
      <c r="AG422" s="144"/>
      <c r="AH422" s="244"/>
    </row>
    <row r="423" spans="1:34" s="403" customFormat="1" ht="57.75" thickBot="1">
      <c r="A423" s="24" t="s">
        <v>1646</v>
      </c>
      <c r="B423" s="7" t="s">
        <v>30</v>
      </c>
      <c r="C423" s="48" t="str">
        <f t="shared" si="15"/>
        <v>ORIENTACION AL USUARIO Y AL CIUDADANO</v>
      </c>
      <c r="D423" s="11" t="s">
        <v>31</v>
      </c>
      <c r="E423" s="146" t="s">
        <v>91</v>
      </c>
      <c r="F423" s="12" t="s">
        <v>1661</v>
      </c>
      <c r="G423" s="98" t="s">
        <v>1662</v>
      </c>
      <c r="H423" s="12" t="s">
        <v>1649</v>
      </c>
      <c r="I423" s="12" t="s">
        <v>1663</v>
      </c>
      <c r="J423" s="11" t="s">
        <v>1651</v>
      </c>
      <c r="K423" s="229" t="s">
        <v>95</v>
      </c>
      <c r="L423" s="18" t="s">
        <v>1664</v>
      </c>
      <c r="M423" s="11" t="s">
        <v>573</v>
      </c>
      <c r="N423" s="231" t="s">
        <v>683</v>
      </c>
      <c r="O423" s="11" t="s">
        <v>1653</v>
      </c>
      <c r="P423" s="112" t="s">
        <v>57</v>
      </c>
      <c r="Q423" s="141"/>
      <c r="R423" s="141"/>
      <c r="S423" s="141"/>
      <c r="T423" s="141"/>
      <c r="U423" s="141"/>
      <c r="V423" s="112" t="s">
        <v>57</v>
      </c>
      <c r="W423" s="141"/>
      <c r="X423" s="141"/>
      <c r="Y423" s="141"/>
      <c r="Z423" s="141"/>
      <c r="AA423" s="141"/>
      <c r="AB423" s="143" t="s">
        <v>1665</v>
      </c>
      <c r="AC423" s="143"/>
      <c r="AD423" s="243">
        <v>6</v>
      </c>
      <c r="AE423" s="116"/>
      <c r="AF423" s="144"/>
      <c r="AG423" s="144"/>
      <c r="AH423" s="244"/>
    </row>
    <row r="424" spans="1:34" s="403" customFormat="1" ht="100.5" thickBot="1">
      <c r="A424" s="24" t="s">
        <v>1646</v>
      </c>
      <c r="B424" s="7" t="s">
        <v>30</v>
      </c>
      <c r="C424" s="48" t="str">
        <f t="shared" si="15"/>
        <v>ORIENTACION AL USUARIO Y AL CIUDADANO</v>
      </c>
      <c r="D424" s="11" t="s">
        <v>31</v>
      </c>
      <c r="E424" s="146" t="s">
        <v>1666</v>
      </c>
      <c r="F424" s="12" t="s">
        <v>1667</v>
      </c>
      <c r="G424" s="98" t="s">
        <v>1668</v>
      </c>
      <c r="H424" s="12" t="s">
        <v>1669</v>
      </c>
      <c r="I424" s="12" t="s">
        <v>1670</v>
      </c>
      <c r="J424" s="11" t="s">
        <v>1651</v>
      </c>
      <c r="K424" s="229" t="s">
        <v>95</v>
      </c>
      <c r="L424" s="18" t="s">
        <v>1671</v>
      </c>
      <c r="M424" s="18" t="s">
        <v>435</v>
      </c>
      <c r="N424" s="231" t="s">
        <v>683</v>
      </c>
      <c r="O424" s="11" t="s">
        <v>1653</v>
      </c>
      <c r="P424" s="141"/>
      <c r="Q424" s="112" t="s">
        <v>42</v>
      </c>
      <c r="R424" s="112"/>
      <c r="S424" s="112"/>
      <c r="T424" s="112"/>
      <c r="U424" s="112"/>
      <c r="V424" s="112"/>
      <c r="W424" s="112" t="s">
        <v>42</v>
      </c>
      <c r="X424" s="141"/>
      <c r="Y424" s="141"/>
      <c r="Z424" s="141"/>
      <c r="AA424" s="141"/>
      <c r="AB424" s="143" t="s">
        <v>1672</v>
      </c>
      <c r="AC424" s="143"/>
      <c r="AD424" s="243">
        <v>100</v>
      </c>
      <c r="AE424" s="116"/>
      <c r="AF424" s="144"/>
      <c r="AG424" s="144"/>
      <c r="AH424" s="244"/>
    </row>
    <row r="425" spans="1:34" s="403" customFormat="1" ht="100.5" thickBot="1">
      <c r="A425" s="24" t="s">
        <v>1646</v>
      </c>
      <c r="B425" s="7" t="s">
        <v>30</v>
      </c>
      <c r="C425" s="48" t="str">
        <f t="shared" si="15"/>
        <v>ORIENTACION AL USUARIO Y AL CIUDADANO</v>
      </c>
      <c r="D425" s="11" t="s">
        <v>31</v>
      </c>
      <c r="E425" s="146" t="s">
        <v>1666</v>
      </c>
      <c r="F425" s="12" t="s">
        <v>1673</v>
      </c>
      <c r="G425" s="98" t="s">
        <v>1674</v>
      </c>
      <c r="H425" s="12" t="s">
        <v>1669</v>
      </c>
      <c r="I425" s="12" t="s">
        <v>1675</v>
      </c>
      <c r="J425" s="11" t="s">
        <v>1651</v>
      </c>
      <c r="K425" s="229" t="s">
        <v>95</v>
      </c>
      <c r="L425" s="18" t="s">
        <v>1671</v>
      </c>
      <c r="M425" s="18" t="s">
        <v>435</v>
      </c>
      <c r="N425" s="231" t="s">
        <v>683</v>
      </c>
      <c r="O425" s="11" t="s">
        <v>1653</v>
      </c>
      <c r="P425" s="141"/>
      <c r="Q425" s="112" t="s">
        <v>42</v>
      </c>
      <c r="R425" s="112"/>
      <c r="S425" s="112"/>
      <c r="T425" s="112"/>
      <c r="U425" s="112"/>
      <c r="V425" s="112"/>
      <c r="W425" s="112" t="s">
        <v>42</v>
      </c>
      <c r="X425" s="141"/>
      <c r="Y425" s="141"/>
      <c r="Z425" s="141"/>
      <c r="AA425" s="141"/>
      <c r="AB425" s="143" t="s">
        <v>1672</v>
      </c>
      <c r="AC425" s="143"/>
      <c r="AD425" s="243"/>
      <c r="AE425" s="116"/>
      <c r="AF425" s="144"/>
      <c r="AG425" s="144"/>
      <c r="AH425" s="244"/>
    </row>
    <row r="426" spans="1:34" s="403" customFormat="1" ht="100.5" thickBot="1">
      <c r="A426" s="24" t="s">
        <v>1646</v>
      </c>
      <c r="B426" s="7" t="s">
        <v>30</v>
      </c>
      <c r="C426" s="48" t="str">
        <f t="shared" si="15"/>
        <v>ORIENTACION AL USUARIO Y AL CIUDADANO</v>
      </c>
      <c r="D426" s="11" t="s">
        <v>31</v>
      </c>
      <c r="E426" s="146" t="s">
        <v>1666</v>
      </c>
      <c r="F426" s="12" t="s">
        <v>1676</v>
      </c>
      <c r="G426" s="98" t="s">
        <v>1677</v>
      </c>
      <c r="H426" s="12" t="s">
        <v>1669</v>
      </c>
      <c r="I426" s="12" t="s">
        <v>1678</v>
      </c>
      <c r="J426" s="11" t="s">
        <v>1651</v>
      </c>
      <c r="K426" s="229" t="s">
        <v>95</v>
      </c>
      <c r="L426" s="18" t="s">
        <v>1671</v>
      </c>
      <c r="M426" s="18" t="s">
        <v>435</v>
      </c>
      <c r="N426" s="231" t="s">
        <v>683</v>
      </c>
      <c r="O426" s="11" t="s">
        <v>1653</v>
      </c>
      <c r="P426" s="141"/>
      <c r="Q426" s="112" t="s">
        <v>42</v>
      </c>
      <c r="R426" s="112"/>
      <c r="S426" s="112"/>
      <c r="T426" s="112"/>
      <c r="U426" s="112"/>
      <c r="V426" s="112"/>
      <c r="W426" s="112" t="s">
        <v>42</v>
      </c>
      <c r="X426" s="141"/>
      <c r="Y426" s="141"/>
      <c r="Z426" s="141"/>
      <c r="AA426" s="141"/>
      <c r="AB426" s="143" t="s">
        <v>1672</v>
      </c>
      <c r="AC426" s="143"/>
      <c r="AD426" s="243"/>
      <c r="AE426" s="116"/>
      <c r="AF426" s="144"/>
      <c r="AG426" s="144"/>
      <c r="AH426" s="244"/>
    </row>
    <row r="427" spans="1:34" s="403" customFormat="1" ht="228.75" thickBot="1">
      <c r="A427" s="24" t="s">
        <v>1646</v>
      </c>
      <c r="B427" s="7" t="s">
        <v>30</v>
      </c>
      <c r="C427" s="48" t="str">
        <f t="shared" si="15"/>
        <v>ORIENTACION AL USUARIO Y AL CIUDADANO</v>
      </c>
      <c r="D427" s="11" t="s">
        <v>31</v>
      </c>
      <c r="E427" s="146" t="s">
        <v>1679</v>
      </c>
      <c r="F427" s="111" t="s">
        <v>1680</v>
      </c>
      <c r="G427" s="20" t="s">
        <v>1681</v>
      </c>
      <c r="H427" s="12" t="s">
        <v>1682</v>
      </c>
      <c r="I427" s="12" t="s">
        <v>1683</v>
      </c>
      <c r="J427" s="11" t="s">
        <v>1651</v>
      </c>
      <c r="K427" s="229" t="s">
        <v>95</v>
      </c>
      <c r="L427" s="18" t="s">
        <v>1684</v>
      </c>
      <c r="M427" s="18" t="s">
        <v>435</v>
      </c>
      <c r="N427" s="231" t="s">
        <v>683</v>
      </c>
      <c r="O427" s="11" t="s">
        <v>1653</v>
      </c>
      <c r="P427" s="141"/>
      <c r="Q427" s="112" t="s">
        <v>42</v>
      </c>
      <c r="R427" s="112"/>
      <c r="S427" s="112"/>
      <c r="T427" s="112"/>
      <c r="U427" s="112"/>
      <c r="V427" s="112"/>
      <c r="W427" s="112" t="s">
        <v>42</v>
      </c>
      <c r="X427" s="141"/>
      <c r="Y427" s="141"/>
      <c r="Z427" s="141"/>
      <c r="AA427" s="141"/>
      <c r="AB427" s="143" t="s">
        <v>1685</v>
      </c>
      <c r="AC427" s="143"/>
      <c r="AD427" s="243"/>
      <c r="AE427" s="116"/>
      <c r="AF427" s="144"/>
      <c r="AG427" s="144"/>
      <c r="AH427" s="244"/>
    </row>
    <row r="428" spans="1:34" s="403" customFormat="1" ht="57.75" thickBot="1">
      <c r="A428" s="24" t="s">
        <v>1646</v>
      </c>
      <c r="B428" s="7" t="s">
        <v>30</v>
      </c>
      <c r="C428" s="48" t="str">
        <f t="shared" si="15"/>
        <v>ORIENTACION AL USUARIO Y AL CIUDADANO</v>
      </c>
      <c r="D428" s="11" t="s">
        <v>31</v>
      </c>
      <c r="E428" s="21" t="s">
        <v>1679</v>
      </c>
      <c r="F428" s="111" t="s">
        <v>1686</v>
      </c>
      <c r="G428" s="20" t="s">
        <v>1687</v>
      </c>
      <c r="H428" s="111" t="s">
        <v>1688</v>
      </c>
      <c r="I428" s="111" t="s">
        <v>1689</v>
      </c>
      <c r="J428" s="11" t="s">
        <v>1651</v>
      </c>
      <c r="K428" s="229" t="s">
        <v>95</v>
      </c>
      <c r="L428" s="18" t="s">
        <v>1690</v>
      </c>
      <c r="M428" s="18" t="s">
        <v>435</v>
      </c>
      <c r="N428" s="231" t="s">
        <v>683</v>
      </c>
      <c r="O428" s="11" t="s">
        <v>1653</v>
      </c>
      <c r="P428" s="141"/>
      <c r="Q428" s="141"/>
      <c r="R428" s="141"/>
      <c r="S428" s="141"/>
      <c r="T428" s="141"/>
      <c r="U428" s="141"/>
      <c r="V428" s="141"/>
      <c r="W428" s="141"/>
      <c r="X428" s="141"/>
      <c r="Y428" s="141"/>
      <c r="Z428" s="141"/>
      <c r="AA428" s="141"/>
      <c r="AB428" s="143"/>
      <c r="AC428" s="143"/>
      <c r="AD428" s="243"/>
      <c r="AE428" s="116"/>
      <c r="AF428" s="144"/>
      <c r="AG428" s="144"/>
      <c r="AH428" s="244"/>
    </row>
    <row r="429" spans="1:34" s="403" customFormat="1" ht="90.75" thickBot="1">
      <c r="A429" s="24" t="s">
        <v>1646</v>
      </c>
      <c r="B429" s="7" t="s">
        <v>30</v>
      </c>
      <c r="C429" s="48" t="str">
        <f t="shared" si="15"/>
        <v>ORIENTACION AL USUARIO Y AL CIUDADANO</v>
      </c>
      <c r="D429" s="11" t="s">
        <v>31</v>
      </c>
      <c r="E429" s="21" t="s">
        <v>1691</v>
      </c>
      <c r="F429" s="162" t="s">
        <v>1692</v>
      </c>
      <c r="G429" s="111" t="s">
        <v>1693</v>
      </c>
      <c r="H429" s="111" t="s">
        <v>1694</v>
      </c>
      <c r="I429" s="111" t="s">
        <v>1695</v>
      </c>
      <c r="J429" s="11" t="s">
        <v>1651</v>
      </c>
      <c r="K429" s="229" t="s">
        <v>95</v>
      </c>
      <c r="L429" s="274" t="s">
        <v>1696</v>
      </c>
      <c r="M429" s="18" t="s">
        <v>435</v>
      </c>
      <c r="N429" s="231" t="s">
        <v>683</v>
      </c>
      <c r="O429" s="11" t="s">
        <v>1653</v>
      </c>
      <c r="P429" s="141"/>
      <c r="Q429" s="112" t="s">
        <v>42</v>
      </c>
      <c r="R429" s="112"/>
      <c r="S429" s="112"/>
      <c r="T429" s="112" t="s">
        <v>42</v>
      </c>
      <c r="U429" s="112"/>
      <c r="V429" s="112"/>
      <c r="W429" s="112" t="s">
        <v>42</v>
      </c>
      <c r="X429" s="112"/>
      <c r="Y429" s="112"/>
      <c r="Z429" s="112" t="s">
        <v>42</v>
      </c>
      <c r="AA429" s="141"/>
      <c r="AB429" s="143"/>
      <c r="AC429" s="143"/>
      <c r="AD429" s="243"/>
      <c r="AE429" s="116"/>
      <c r="AF429" s="144"/>
      <c r="AG429" s="144"/>
      <c r="AH429" s="244"/>
    </row>
    <row r="430" spans="1:34" s="403" customFormat="1" ht="57.75" thickBot="1">
      <c r="A430" s="24" t="s">
        <v>1646</v>
      </c>
      <c r="B430" s="7" t="s">
        <v>30</v>
      </c>
      <c r="C430" s="48" t="str">
        <f t="shared" si="15"/>
        <v>ORIENTACION AL USUARIO Y AL CIUDADANO</v>
      </c>
      <c r="D430" s="18" t="s">
        <v>31</v>
      </c>
      <c r="E430" s="21" t="s">
        <v>1697</v>
      </c>
      <c r="F430" s="111" t="s">
        <v>1698</v>
      </c>
      <c r="G430" s="20" t="s">
        <v>1699</v>
      </c>
      <c r="H430" s="111" t="s">
        <v>1700</v>
      </c>
      <c r="I430" s="111" t="s">
        <v>1701</v>
      </c>
      <c r="J430" s="11" t="s">
        <v>1651</v>
      </c>
      <c r="K430" s="229" t="s">
        <v>95</v>
      </c>
      <c r="L430" s="11" t="s">
        <v>1652</v>
      </c>
      <c r="M430" s="18" t="s">
        <v>1702</v>
      </c>
      <c r="N430" s="231" t="s">
        <v>683</v>
      </c>
      <c r="O430" s="11" t="s">
        <v>1653</v>
      </c>
      <c r="P430" s="141"/>
      <c r="Q430" s="141"/>
      <c r="R430" s="141"/>
      <c r="S430" s="141"/>
      <c r="T430" s="141"/>
      <c r="U430" s="141"/>
      <c r="V430" s="141"/>
      <c r="W430" s="141"/>
      <c r="X430" s="141"/>
      <c r="Y430" s="141"/>
      <c r="Z430" s="141"/>
      <c r="AA430" s="141"/>
      <c r="AB430" s="143"/>
      <c r="AC430" s="143"/>
      <c r="AD430" s="243"/>
      <c r="AE430" s="116"/>
      <c r="AF430" s="144"/>
      <c r="AG430" s="144"/>
      <c r="AH430" s="244"/>
    </row>
    <row r="431" spans="1:34" s="403" customFormat="1" ht="57.75" thickBot="1">
      <c r="A431" s="24" t="s">
        <v>1646</v>
      </c>
      <c r="B431" s="7" t="s">
        <v>30</v>
      </c>
      <c r="C431" s="48" t="str">
        <f t="shared" si="15"/>
        <v>ORIENTACION AL USUARIO Y AL CIUDADANO</v>
      </c>
      <c r="D431" s="18" t="s">
        <v>31</v>
      </c>
      <c r="E431" s="21" t="s">
        <v>1697</v>
      </c>
      <c r="F431" s="151" t="s">
        <v>1703</v>
      </c>
      <c r="G431" s="248" t="s">
        <v>1704</v>
      </c>
      <c r="H431" s="111" t="s">
        <v>1700</v>
      </c>
      <c r="I431" s="111" t="s">
        <v>1705</v>
      </c>
      <c r="J431" s="11" t="s">
        <v>1651</v>
      </c>
      <c r="K431" s="229" t="s">
        <v>95</v>
      </c>
      <c r="L431" s="11" t="s">
        <v>1652</v>
      </c>
      <c r="M431" s="18" t="s">
        <v>435</v>
      </c>
      <c r="N431" s="231" t="s">
        <v>683</v>
      </c>
      <c r="O431" s="11" t="s">
        <v>1653</v>
      </c>
      <c r="P431" s="153"/>
      <c r="Q431" s="153"/>
      <c r="R431" s="89"/>
      <c r="S431" s="89" t="s">
        <v>42</v>
      </c>
      <c r="T431" s="89"/>
      <c r="U431" s="89"/>
      <c r="V431" s="89"/>
      <c r="W431" s="89"/>
      <c r="X431" s="89"/>
      <c r="Y431" s="89" t="s">
        <v>42</v>
      </c>
      <c r="Z431" s="153"/>
      <c r="AA431" s="153"/>
      <c r="AB431" s="156" t="s">
        <v>1706</v>
      </c>
      <c r="AC431" s="156"/>
      <c r="AD431" s="253"/>
      <c r="AE431" s="157"/>
      <c r="AF431" s="158"/>
      <c r="AG431" s="158"/>
      <c r="AH431" s="297"/>
    </row>
    <row r="432" spans="1:34" s="403" customFormat="1" ht="57.75" thickBot="1">
      <c r="A432" s="24" t="s">
        <v>1646</v>
      </c>
      <c r="B432" s="7" t="s">
        <v>30</v>
      </c>
      <c r="C432" s="48" t="str">
        <f t="shared" si="15"/>
        <v>ORIENTACION AL USUARIO Y AL CIUDADANO</v>
      </c>
      <c r="D432" s="18" t="s">
        <v>31</v>
      </c>
      <c r="E432" s="21" t="s">
        <v>1707</v>
      </c>
      <c r="F432" s="151" t="s">
        <v>1708</v>
      </c>
      <c r="G432" s="275" t="s">
        <v>1709</v>
      </c>
      <c r="H432" s="298" t="s">
        <v>1710</v>
      </c>
      <c r="I432" s="111" t="s">
        <v>1711</v>
      </c>
      <c r="J432" s="11" t="s">
        <v>1651</v>
      </c>
      <c r="K432" s="229" t="s">
        <v>95</v>
      </c>
      <c r="L432" s="11" t="s">
        <v>1652</v>
      </c>
      <c r="M432" s="18" t="s">
        <v>435</v>
      </c>
      <c r="N432" s="231" t="s">
        <v>683</v>
      </c>
      <c r="O432" s="11" t="s">
        <v>1653</v>
      </c>
      <c r="P432" s="153"/>
      <c r="Q432" s="153"/>
      <c r="R432" s="153"/>
      <c r="S432" s="89" t="s">
        <v>42</v>
      </c>
      <c r="T432" s="89"/>
      <c r="U432" s="89"/>
      <c r="V432" s="89"/>
      <c r="W432" s="89"/>
      <c r="X432" s="89" t="s">
        <v>42</v>
      </c>
      <c r="Y432" s="153"/>
      <c r="Z432" s="153"/>
      <c r="AA432" s="153"/>
      <c r="AB432" s="63"/>
      <c r="AC432" s="63"/>
      <c r="AD432" s="253"/>
      <c r="AE432" s="157"/>
      <c r="AF432" s="158"/>
      <c r="AG432" s="158"/>
      <c r="AH432" s="71"/>
    </row>
    <row r="433" spans="1:36" ht="72" thickBot="1">
      <c r="A433" s="24" t="s">
        <v>1646</v>
      </c>
      <c r="B433" s="41" t="s">
        <v>30</v>
      </c>
      <c r="C433" s="48" t="str">
        <f t="shared" si="15"/>
        <v>ORIENTACION AL USUARIO Y AL CIUDADANO</v>
      </c>
      <c r="D433" s="18" t="s">
        <v>31</v>
      </c>
      <c r="E433" s="299" t="s">
        <v>1707</v>
      </c>
      <c r="F433" s="300" t="s">
        <v>1712</v>
      </c>
      <c r="G433" s="159" t="s">
        <v>1713</v>
      </c>
      <c r="H433" s="159" t="s">
        <v>1714</v>
      </c>
      <c r="I433" s="159" t="s">
        <v>1715</v>
      </c>
      <c r="J433" s="11" t="s">
        <v>1651</v>
      </c>
      <c r="K433" s="229" t="s">
        <v>95</v>
      </c>
      <c r="L433" s="301" t="s">
        <v>1716</v>
      </c>
      <c r="M433" s="301" t="s">
        <v>435</v>
      </c>
      <c r="N433" s="231" t="s">
        <v>683</v>
      </c>
      <c r="O433" s="11" t="s">
        <v>1653</v>
      </c>
      <c r="P433" s="153"/>
      <c r="Q433" s="153"/>
      <c r="R433" s="153"/>
      <c r="S433" s="153"/>
      <c r="T433" s="153"/>
      <c r="U433" s="89" t="s">
        <v>42</v>
      </c>
      <c r="V433" s="153"/>
      <c r="W433" s="153"/>
      <c r="X433" s="153"/>
      <c r="Y433" s="153"/>
      <c r="Z433" s="153"/>
      <c r="AA433" s="153"/>
      <c r="AB433" s="63" t="s">
        <v>352</v>
      </c>
      <c r="AC433" s="63"/>
      <c r="AD433" s="253" t="s">
        <v>1717</v>
      </c>
      <c r="AE433" s="157"/>
      <c r="AF433" s="158"/>
      <c r="AG433" s="158"/>
      <c r="AH433" s="71"/>
    </row>
    <row r="434" spans="1:36" ht="86.25" thickBot="1">
      <c r="A434" s="24" t="s">
        <v>1646</v>
      </c>
      <c r="B434" s="41" t="s">
        <v>30</v>
      </c>
      <c r="C434" s="48" t="str">
        <f t="shared" si="15"/>
        <v>ORIENTACION AL USUARIO Y AL CIUDADANO</v>
      </c>
      <c r="D434" s="18" t="s">
        <v>31</v>
      </c>
      <c r="E434" s="299" t="s">
        <v>1707</v>
      </c>
      <c r="F434" s="300" t="s">
        <v>1718</v>
      </c>
      <c r="G434" s="159" t="s">
        <v>1719</v>
      </c>
      <c r="H434" s="159" t="s">
        <v>1720</v>
      </c>
      <c r="I434" s="159" t="s">
        <v>1721</v>
      </c>
      <c r="J434" s="11" t="s">
        <v>1651</v>
      </c>
      <c r="K434" s="229" t="s">
        <v>95</v>
      </c>
      <c r="L434" s="301" t="s">
        <v>1722</v>
      </c>
      <c r="M434" s="301" t="s">
        <v>435</v>
      </c>
      <c r="N434" s="231" t="s">
        <v>683</v>
      </c>
      <c r="O434" s="11" t="s">
        <v>1653</v>
      </c>
      <c r="P434" s="153"/>
      <c r="Q434" s="153"/>
      <c r="R434" s="153"/>
      <c r="S434" s="153"/>
      <c r="T434" s="153"/>
      <c r="U434" s="89" t="s">
        <v>42</v>
      </c>
      <c r="V434" s="153"/>
      <c r="W434" s="153"/>
      <c r="X434" s="153"/>
      <c r="Y434" s="153"/>
      <c r="Z434" s="153"/>
      <c r="AA434" s="153"/>
      <c r="AB434" s="63" t="s">
        <v>308</v>
      </c>
      <c r="AC434" s="63"/>
      <c r="AD434" s="253" t="s">
        <v>1717</v>
      </c>
      <c r="AE434" s="157"/>
      <c r="AF434" s="158"/>
      <c r="AG434" s="158"/>
      <c r="AH434" s="71"/>
    </row>
    <row r="435" spans="1:36" ht="72" thickBot="1">
      <c r="A435" s="24" t="s">
        <v>1646</v>
      </c>
      <c r="B435" s="41" t="s">
        <v>30</v>
      </c>
      <c r="C435" s="48" t="str">
        <f t="shared" si="15"/>
        <v>ORIENTACION AL USUARIO Y AL CIUDADANO</v>
      </c>
      <c r="D435" s="18" t="s">
        <v>31</v>
      </c>
      <c r="E435" s="299" t="s">
        <v>1723</v>
      </c>
      <c r="F435" s="159" t="s">
        <v>1724</v>
      </c>
      <c r="G435" s="70" t="s">
        <v>1725</v>
      </c>
      <c r="H435" s="159" t="s">
        <v>1726</v>
      </c>
      <c r="I435" s="300" t="s">
        <v>1727</v>
      </c>
      <c r="J435" s="11" t="s">
        <v>1651</v>
      </c>
      <c r="K435" s="229" t="s">
        <v>95</v>
      </c>
      <c r="L435" s="159" t="s">
        <v>1728</v>
      </c>
      <c r="M435" s="301"/>
      <c r="N435" s="231" t="s">
        <v>683</v>
      </c>
      <c r="O435" s="11" t="s">
        <v>1653</v>
      </c>
      <c r="P435" s="153"/>
      <c r="Q435" s="153"/>
      <c r="R435" s="89" t="s">
        <v>42</v>
      </c>
      <c r="S435" s="153"/>
      <c r="T435" s="153"/>
      <c r="U435" s="153"/>
      <c r="V435" s="153"/>
      <c r="W435" s="153"/>
      <c r="X435" s="153"/>
      <c r="Y435" s="153"/>
      <c r="Z435" s="153"/>
      <c r="AA435" s="153"/>
      <c r="AB435" s="301" t="s">
        <v>1729</v>
      </c>
      <c r="AC435" s="301"/>
      <c r="AD435" s="157" t="s">
        <v>1730</v>
      </c>
      <c r="AE435" s="157"/>
      <c r="AF435" s="158"/>
      <c r="AG435" s="158"/>
      <c r="AH435" s="71"/>
    </row>
    <row r="436" spans="1:36" ht="57.75" thickBot="1">
      <c r="A436" s="24" t="s">
        <v>1646</v>
      </c>
      <c r="B436" s="41" t="s">
        <v>30</v>
      </c>
      <c r="C436" s="48" t="str">
        <f t="shared" si="15"/>
        <v>ORIENTACION AL USUARIO Y AL CIUDADANO</v>
      </c>
      <c r="D436" s="18" t="s">
        <v>31</v>
      </c>
      <c r="E436" s="299" t="s">
        <v>1723</v>
      </c>
      <c r="F436" s="300" t="s">
        <v>1731</v>
      </c>
      <c r="G436" s="70" t="s">
        <v>1732</v>
      </c>
      <c r="H436" s="159" t="s">
        <v>1726</v>
      </c>
      <c r="I436" s="193" t="s">
        <v>1733</v>
      </c>
      <c r="J436" s="11" t="s">
        <v>1651</v>
      </c>
      <c r="K436" s="229" t="s">
        <v>95</v>
      </c>
      <c r="L436" s="159" t="s">
        <v>1734</v>
      </c>
      <c r="M436" s="301"/>
      <c r="N436" s="231" t="s">
        <v>683</v>
      </c>
      <c r="O436" s="11" t="s">
        <v>1653</v>
      </c>
      <c r="P436" s="153"/>
      <c r="Q436" s="153"/>
      <c r="R436" s="153"/>
      <c r="S436" s="89" t="s">
        <v>42</v>
      </c>
      <c r="T436" s="153"/>
      <c r="U436" s="153"/>
      <c r="V436" s="153"/>
      <c r="W436" s="153"/>
      <c r="X436" s="153"/>
      <c r="Y436" s="153"/>
      <c r="Z436" s="153"/>
      <c r="AA436" s="153"/>
      <c r="AB436" s="301" t="s">
        <v>1735</v>
      </c>
      <c r="AC436" s="301"/>
      <c r="AD436" s="157" t="s">
        <v>1730</v>
      </c>
      <c r="AE436" s="157"/>
      <c r="AF436" s="158"/>
      <c r="AG436" s="158"/>
      <c r="AH436" s="71"/>
    </row>
    <row r="437" spans="1:36" ht="72" thickBot="1">
      <c r="A437" s="24" t="s">
        <v>1646</v>
      </c>
      <c r="B437" s="41" t="s">
        <v>30</v>
      </c>
      <c r="C437" s="48" t="str">
        <f t="shared" si="15"/>
        <v>ORIENTACION AL USUARIO Y AL CIUDADANO</v>
      </c>
      <c r="D437" s="18" t="s">
        <v>31</v>
      </c>
      <c r="E437" s="299" t="s">
        <v>1736</v>
      </c>
      <c r="F437" s="193" t="s">
        <v>1737</v>
      </c>
      <c r="G437" s="70" t="s">
        <v>1738</v>
      </c>
      <c r="H437" s="159" t="s">
        <v>1726</v>
      </c>
      <c r="I437" s="193" t="s">
        <v>1739</v>
      </c>
      <c r="J437" s="11" t="s">
        <v>1651</v>
      </c>
      <c r="K437" s="229" t="s">
        <v>95</v>
      </c>
      <c r="L437" s="159" t="s">
        <v>1728</v>
      </c>
      <c r="M437" s="301" t="s">
        <v>1740</v>
      </c>
      <c r="N437" s="231" t="s">
        <v>683</v>
      </c>
      <c r="O437" s="11" t="s">
        <v>1653</v>
      </c>
      <c r="P437" s="153"/>
      <c r="Q437" s="153"/>
      <c r="R437" s="153"/>
      <c r="S437" s="153"/>
      <c r="T437" s="89" t="s">
        <v>42</v>
      </c>
      <c r="U437" s="153"/>
      <c r="V437" s="153"/>
      <c r="W437" s="153"/>
      <c r="X437" s="153"/>
      <c r="Y437" s="153"/>
      <c r="Z437" s="153"/>
      <c r="AA437" s="153"/>
      <c r="AB437" s="301" t="s">
        <v>1741</v>
      </c>
      <c r="AC437" s="301"/>
      <c r="AD437" s="157" t="s">
        <v>1730</v>
      </c>
      <c r="AE437" s="157"/>
      <c r="AF437" s="158"/>
      <c r="AG437" s="158"/>
      <c r="AH437" s="71"/>
    </row>
    <row r="438" spans="1:36" ht="57.75" thickBot="1">
      <c r="A438" s="24" t="s">
        <v>1646</v>
      </c>
      <c r="B438" s="41" t="s">
        <v>30</v>
      </c>
      <c r="C438" s="48" t="str">
        <f t="shared" si="15"/>
        <v>ORIENTACION AL USUARIO Y AL CIUDADANO</v>
      </c>
      <c r="D438" s="18" t="s">
        <v>31</v>
      </c>
      <c r="E438" s="299" t="s">
        <v>1736</v>
      </c>
      <c r="F438" s="159" t="s">
        <v>1742</v>
      </c>
      <c r="G438" s="159" t="s">
        <v>1743</v>
      </c>
      <c r="H438" s="159" t="s">
        <v>1744</v>
      </c>
      <c r="I438" s="300" t="s">
        <v>1745</v>
      </c>
      <c r="J438" s="11" t="s">
        <v>1651</v>
      </c>
      <c r="K438" s="229" t="s">
        <v>95</v>
      </c>
      <c r="L438" s="159" t="s">
        <v>1652</v>
      </c>
      <c r="M438" s="301" t="s">
        <v>435</v>
      </c>
      <c r="N438" s="231" t="s">
        <v>683</v>
      </c>
      <c r="O438" s="11" t="s">
        <v>1653</v>
      </c>
      <c r="P438" s="153"/>
      <c r="Q438" s="153"/>
      <c r="R438" s="153"/>
      <c r="S438" s="153"/>
      <c r="T438" s="153"/>
      <c r="U438" s="153"/>
      <c r="V438" s="153"/>
      <c r="W438" s="153"/>
      <c r="X438" s="153"/>
      <c r="Y438" s="153"/>
      <c r="Z438" s="153"/>
      <c r="AA438" s="153"/>
      <c r="AB438" s="63"/>
      <c r="AC438" s="63"/>
      <c r="AD438" s="253"/>
      <c r="AE438" s="157"/>
      <c r="AF438" s="158"/>
      <c r="AG438" s="158"/>
      <c r="AH438" s="71"/>
    </row>
    <row r="439" spans="1:36" ht="57.75" thickBot="1">
      <c r="A439" s="24" t="s">
        <v>1646</v>
      </c>
      <c r="B439" s="41" t="s">
        <v>30</v>
      </c>
      <c r="C439" s="48" t="str">
        <f t="shared" si="15"/>
        <v>ORIENTACION AL USUARIO Y AL CIUDADANO</v>
      </c>
      <c r="D439" s="18" t="s">
        <v>31</v>
      </c>
      <c r="E439" s="302" t="s">
        <v>1746</v>
      </c>
      <c r="F439" s="303" t="s">
        <v>1747</v>
      </c>
      <c r="G439" s="303" t="s">
        <v>1748</v>
      </c>
      <c r="H439" s="303" t="s">
        <v>1749</v>
      </c>
      <c r="I439" s="303" t="s">
        <v>1750</v>
      </c>
      <c r="J439" s="11" t="s">
        <v>1651</v>
      </c>
      <c r="K439" s="229" t="s">
        <v>95</v>
      </c>
      <c r="L439" s="303" t="s">
        <v>1751</v>
      </c>
      <c r="M439" s="301" t="s">
        <v>435</v>
      </c>
      <c r="N439" s="231" t="s">
        <v>683</v>
      </c>
      <c r="O439" s="11" t="s">
        <v>1653</v>
      </c>
      <c r="P439" s="238"/>
      <c r="Q439" s="238"/>
      <c r="R439" s="238"/>
      <c r="S439" s="238"/>
      <c r="T439" s="94" t="s">
        <v>42</v>
      </c>
      <c r="U439" s="238"/>
      <c r="V439" s="238"/>
      <c r="W439" s="238"/>
      <c r="X439" s="238"/>
      <c r="Y439" s="238"/>
      <c r="Z439" s="238"/>
      <c r="AA439" s="238"/>
      <c r="AB439" s="304"/>
      <c r="AC439" s="304"/>
      <c r="AD439" s="305"/>
      <c r="AE439" s="239"/>
      <c r="AF439" s="240"/>
      <c r="AG439" s="240"/>
      <c r="AH439" s="306"/>
    </row>
    <row r="440" spans="1:36" ht="72" thickBot="1">
      <c r="A440" s="24" t="s">
        <v>1646</v>
      </c>
      <c r="B440" s="41" t="s">
        <v>30</v>
      </c>
      <c r="C440" s="48" t="str">
        <f t="shared" si="15"/>
        <v>ORIENTACION AL USUARIO Y AL CIUDADANO</v>
      </c>
      <c r="D440" s="18" t="s">
        <v>31</v>
      </c>
      <c r="E440" s="302" t="s">
        <v>1752</v>
      </c>
      <c r="F440" s="303" t="s">
        <v>1753</v>
      </c>
      <c r="G440" s="303" t="s">
        <v>1754</v>
      </c>
      <c r="H440" s="303" t="s">
        <v>1755</v>
      </c>
      <c r="I440" s="159" t="s">
        <v>1756</v>
      </c>
      <c r="J440" s="11" t="s">
        <v>1651</v>
      </c>
      <c r="K440" s="229" t="s">
        <v>95</v>
      </c>
      <c r="L440" s="303" t="s">
        <v>1757</v>
      </c>
      <c r="M440" s="301" t="s">
        <v>435</v>
      </c>
      <c r="N440" s="231" t="s">
        <v>683</v>
      </c>
      <c r="O440" s="11" t="s">
        <v>1653</v>
      </c>
      <c r="P440" s="238"/>
      <c r="Q440" s="238"/>
      <c r="R440" s="238"/>
      <c r="S440" s="94" t="s">
        <v>42</v>
      </c>
      <c r="T440" s="238"/>
      <c r="U440" s="238"/>
      <c r="V440" s="238"/>
      <c r="W440" s="238"/>
      <c r="X440" s="238"/>
      <c r="Y440" s="238"/>
      <c r="Z440" s="238"/>
      <c r="AA440" s="238"/>
      <c r="AB440" s="304" t="s">
        <v>1735</v>
      </c>
      <c r="AC440" s="304"/>
      <c r="AD440" s="305"/>
      <c r="AE440" s="239"/>
      <c r="AF440" s="240"/>
      <c r="AG440" s="240"/>
      <c r="AH440" s="306"/>
    </row>
    <row r="441" spans="1:36" ht="114.75" thickBot="1">
      <c r="A441" s="24" t="s">
        <v>1646</v>
      </c>
      <c r="B441" s="41" t="s">
        <v>30</v>
      </c>
      <c r="C441" s="48" t="str">
        <f t="shared" si="15"/>
        <v>ORIENTACION AL USUARIO Y AL CIUDADANO</v>
      </c>
      <c r="D441" s="18" t="s">
        <v>31</v>
      </c>
      <c r="E441" s="302" t="s">
        <v>1746</v>
      </c>
      <c r="F441" s="303" t="s">
        <v>1758</v>
      </c>
      <c r="G441" s="307" t="s">
        <v>1759</v>
      </c>
      <c r="H441" s="303" t="s">
        <v>1760</v>
      </c>
      <c r="I441" s="303" t="s">
        <v>1761</v>
      </c>
      <c r="J441" s="11" t="s">
        <v>1651</v>
      </c>
      <c r="K441" s="229" t="s">
        <v>95</v>
      </c>
      <c r="L441" s="303" t="s">
        <v>1762</v>
      </c>
      <c r="M441" s="301" t="s">
        <v>435</v>
      </c>
      <c r="N441" s="231" t="s">
        <v>683</v>
      </c>
      <c r="O441" s="11" t="s">
        <v>1653</v>
      </c>
      <c r="P441" s="238"/>
      <c r="Q441" s="238"/>
      <c r="R441" s="94" t="s">
        <v>42</v>
      </c>
      <c r="S441" s="238"/>
      <c r="T441" s="238"/>
      <c r="U441" s="238"/>
      <c r="V441" s="238"/>
      <c r="W441" s="238"/>
      <c r="X441" s="238"/>
      <c r="Y441" s="238"/>
      <c r="Z441" s="238"/>
      <c r="AA441" s="238"/>
      <c r="AB441" s="304" t="s">
        <v>1729</v>
      </c>
      <c r="AC441" s="304"/>
      <c r="AD441" s="305" t="s">
        <v>1730</v>
      </c>
      <c r="AE441" s="239"/>
      <c r="AF441" s="240"/>
      <c r="AG441" s="240"/>
      <c r="AH441" s="306" t="s">
        <v>1763</v>
      </c>
    </row>
    <row r="442" spans="1:36" ht="114.75" thickBot="1">
      <c r="A442" s="24" t="s">
        <v>1646</v>
      </c>
      <c r="B442" s="41" t="s">
        <v>30</v>
      </c>
      <c r="C442" s="48" t="str">
        <f t="shared" si="15"/>
        <v>ORIENTACION AL USUARIO Y AL CIUDADANO</v>
      </c>
      <c r="D442" s="18" t="s">
        <v>31</v>
      </c>
      <c r="E442" s="308" t="s">
        <v>1752</v>
      </c>
      <c r="F442" s="307" t="s">
        <v>1764</v>
      </c>
      <c r="G442" s="303" t="s">
        <v>1765</v>
      </c>
      <c r="H442" s="303" t="s">
        <v>1760</v>
      </c>
      <c r="I442" s="303" t="s">
        <v>1766</v>
      </c>
      <c r="J442" s="11" t="s">
        <v>1651</v>
      </c>
      <c r="K442" s="229" t="s">
        <v>95</v>
      </c>
      <c r="L442" s="303" t="s">
        <v>1762</v>
      </c>
      <c r="M442" s="301" t="s">
        <v>435</v>
      </c>
      <c r="N442" s="231" t="s">
        <v>683</v>
      </c>
      <c r="O442" s="11" t="s">
        <v>1653</v>
      </c>
      <c r="P442" s="238"/>
      <c r="Q442" s="238"/>
      <c r="R442" s="238"/>
      <c r="S442" s="238"/>
      <c r="T442" s="238"/>
      <c r="U442" s="238"/>
      <c r="V442" s="238"/>
      <c r="W442" s="238"/>
      <c r="X442" s="94" t="s">
        <v>42</v>
      </c>
      <c r="Y442" s="238"/>
      <c r="Z442" s="238"/>
      <c r="AA442" s="238"/>
      <c r="AB442" s="304" t="s">
        <v>1767</v>
      </c>
      <c r="AC442" s="304"/>
      <c r="AD442" s="305" t="s">
        <v>1730</v>
      </c>
      <c r="AE442" s="239"/>
      <c r="AF442" s="240"/>
      <c r="AG442" s="240"/>
      <c r="AH442" s="306" t="s">
        <v>1763</v>
      </c>
    </row>
    <row r="443" spans="1:36" ht="100.5" thickBot="1">
      <c r="A443" s="24" t="s">
        <v>1646</v>
      </c>
      <c r="B443" s="41" t="s">
        <v>30</v>
      </c>
      <c r="C443" s="48" t="str">
        <f t="shared" si="15"/>
        <v>ORIENTACION AL USUARIO Y AL CIUDADANO</v>
      </c>
      <c r="D443" s="18" t="s">
        <v>31</v>
      </c>
      <c r="E443" s="308" t="s">
        <v>1752</v>
      </c>
      <c r="F443" s="303" t="s">
        <v>1768</v>
      </c>
      <c r="G443" s="87" t="s">
        <v>1769</v>
      </c>
      <c r="H443" s="303" t="s">
        <v>1760</v>
      </c>
      <c r="I443" s="159" t="s">
        <v>1770</v>
      </c>
      <c r="J443" s="11" t="s">
        <v>1651</v>
      </c>
      <c r="K443" s="229" t="s">
        <v>95</v>
      </c>
      <c r="L443" s="303" t="s">
        <v>1771</v>
      </c>
      <c r="M443" s="301" t="s">
        <v>435</v>
      </c>
      <c r="N443" s="231" t="s">
        <v>683</v>
      </c>
      <c r="O443" s="11" t="s">
        <v>1653</v>
      </c>
      <c r="P443" s="238"/>
      <c r="Q443" s="238"/>
      <c r="R443" s="238"/>
      <c r="S443" s="238"/>
      <c r="T443" s="238"/>
      <c r="U443" s="238"/>
      <c r="V443" s="238"/>
      <c r="W443" s="238"/>
      <c r="X443" s="238"/>
      <c r="Y443" s="238"/>
      <c r="Z443" s="238"/>
      <c r="AA443" s="238"/>
      <c r="AB443" s="304"/>
      <c r="AC443" s="304"/>
      <c r="AD443" s="305"/>
      <c r="AE443" s="239"/>
      <c r="AF443" s="240"/>
      <c r="AG443" s="240"/>
      <c r="AH443" s="306"/>
    </row>
    <row r="444" spans="1:36" s="404" customFormat="1" ht="100.5" thickBot="1">
      <c r="A444" s="24" t="s">
        <v>1646</v>
      </c>
      <c r="B444" s="309" t="s">
        <v>30</v>
      </c>
      <c r="C444" s="48" t="str">
        <f t="shared" si="15"/>
        <v>ORIENTACION AL USUARIO Y AL CIUDADANO</v>
      </c>
      <c r="D444" s="229" t="s">
        <v>31</v>
      </c>
      <c r="E444" s="310" t="s">
        <v>1723</v>
      </c>
      <c r="F444" s="235" t="s">
        <v>1772</v>
      </c>
      <c r="G444" s="70" t="s">
        <v>1773</v>
      </c>
      <c r="H444" s="236" t="s">
        <v>1774</v>
      </c>
      <c r="I444" s="162" t="s">
        <v>1775</v>
      </c>
      <c r="J444" s="311" t="s">
        <v>1651</v>
      </c>
      <c r="K444" s="229" t="s">
        <v>95</v>
      </c>
      <c r="L444" s="303" t="s">
        <v>1776</v>
      </c>
      <c r="M444" s="312" t="s">
        <v>435</v>
      </c>
      <c r="N444" s="231" t="s">
        <v>683</v>
      </c>
      <c r="O444" s="11" t="s">
        <v>1653</v>
      </c>
      <c r="P444" s="235"/>
      <c r="Q444" s="235"/>
      <c r="R444" s="235"/>
      <c r="S444" s="235"/>
      <c r="T444" s="235"/>
      <c r="U444" s="235"/>
      <c r="V444" s="235"/>
      <c r="W444" s="235" t="s">
        <v>42</v>
      </c>
      <c r="X444" s="235"/>
      <c r="Y444" s="235"/>
      <c r="Z444" s="303"/>
      <c r="AA444" s="235"/>
      <c r="AB444" s="313" t="s">
        <v>1777</v>
      </c>
      <c r="AC444" s="314"/>
      <c r="AD444" s="208">
        <v>50</v>
      </c>
      <c r="AE444" s="208"/>
      <c r="AF444" s="315"/>
      <c r="AG444" s="316"/>
      <c r="AH444" s="39" t="s">
        <v>1778</v>
      </c>
      <c r="AJ444" s="405" t="s">
        <v>124</v>
      </c>
    </row>
    <row r="445" spans="1:36" s="404" customFormat="1" ht="129" thickBot="1">
      <c r="A445" s="24" t="s">
        <v>1646</v>
      </c>
      <c r="B445" s="309" t="s">
        <v>30</v>
      </c>
      <c r="C445" s="48" t="str">
        <f t="shared" si="15"/>
        <v>ORIENTACION AL USUARIO Y AL CIUDADANO</v>
      </c>
      <c r="D445" s="229" t="s">
        <v>31</v>
      </c>
      <c r="E445" s="310" t="s">
        <v>1723</v>
      </c>
      <c r="F445" s="235" t="s">
        <v>1779</v>
      </c>
      <c r="G445" s="70" t="s">
        <v>1780</v>
      </c>
      <c r="H445" s="236" t="s">
        <v>1781</v>
      </c>
      <c r="I445" s="162" t="s">
        <v>1782</v>
      </c>
      <c r="J445" s="311" t="s">
        <v>1651</v>
      </c>
      <c r="K445" s="229" t="s">
        <v>95</v>
      </c>
      <c r="L445" s="303" t="s">
        <v>1776</v>
      </c>
      <c r="M445" s="312" t="s">
        <v>435</v>
      </c>
      <c r="N445" s="231" t="s">
        <v>683</v>
      </c>
      <c r="O445" s="11" t="s">
        <v>1653</v>
      </c>
      <c r="P445" s="235"/>
      <c r="Q445" s="235"/>
      <c r="R445" s="235"/>
      <c r="S445" s="235"/>
      <c r="T445" s="235"/>
      <c r="U445" s="235"/>
      <c r="V445" s="235"/>
      <c r="W445" s="303" t="s">
        <v>42</v>
      </c>
      <c r="X445" s="235"/>
      <c r="Y445" s="235"/>
      <c r="Z445" s="303"/>
      <c r="AA445" s="235"/>
      <c r="AB445" s="313" t="s">
        <v>1777</v>
      </c>
      <c r="AC445" s="314"/>
      <c r="AD445" s="208">
        <v>50</v>
      </c>
      <c r="AE445" s="208"/>
      <c r="AF445" s="315"/>
      <c r="AG445" s="316"/>
      <c r="AH445" s="39" t="s">
        <v>1778</v>
      </c>
      <c r="AJ445" s="405"/>
    </row>
    <row r="446" spans="1:36" s="404" customFormat="1" ht="72" thickBot="1">
      <c r="A446" s="24" t="s">
        <v>1646</v>
      </c>
      <c r="B446" s="317" t="s">
        <v>30</v>
      </c>
      <c r="C446" s="48" t="str">
        <f t="shared" si="15"/>
        <v>ORIENTACION AL USUARIO Y AL CIUDADANO</v>
      </c>
      <c r="D446" s="229" t="s">
        <v>31</v>
      </c>
      <c r="E446" s="318" t="s">
        <v>1783</v>
      </c>
      <c r="F446" s="303" t="s">
        <v>1784</v>
      </c>
      <c r="G446" s="303" t="s">
        <v>1785</v>
      </c>
      <c r="H446" s="303" t="s">
        <v>1786</v>
      </c>
      <c r="I446" s="307" t="s">
        <v>1787</v>
      </c>
      <c r="J446" s="311" t="s">
        <v>1651</v>
      </c>
      <c r="K446" s="229" t="s">
        <v>95</v>
      </c>
      <c r="L446" s="303" t="s">
        <v>1788</v>
      </c>
      <c r="M446" s="312" t="s">
        <v>435</v>
      </c>
      <c r="N446" s="231" t="s">
        <v>683</v>
      </c>
      <c r="O446" s="11" t="s">
        <v>1653</v>
      </c>
      <c r="P446" s="238"/>
      <c r="Q446" s="238"/>
      <c r="R446" s="94" t="s">
        <v>42</v>
      </c>
      <c r="S446" s="94"/>
      <c r="T446" s="94"/>
      <c r="U446" s="238"/>
      <c r="V446" s="238"/>
      <c r="W446" s="238"/>
      <c r="X446" s="94" t="s">
        <v>42</v>
      </c>
      <c r="Y446" s="238"/>
      <c r="Z446" s="238"/>
      <c r="AA446" s="238"/>
      <c r="AB446" s="159" t="s">
        <v>1789</v>
      </c>
      <c r="AC446" s="63"/>
      <c r="AD446" s="207">
        <v>30</v>
      </c>
      <c r="AE446" s="239"/>
      <c r="AF446" s="240"/>
      <c r="AG446" s="240"/>
      <c r="AH446" s="39" t="s">
        <v>1778</v>
      </c>
      <c r="AJ446" s="405"/>
    </row>
    <row r="447" spans="1:36" s="404" customFormat="1" ht="57.75" thickBot="1">
      <c r="A447" s="24" t="s">
        <v>1646</v>
      </c>
      <c r="B447" s="317" t="s">
        <v>278</v>
      </c>
      <c r="C447" s="48" t="str">
        <f t="shared" si="15"/>
        <v>APRENDIZAJE CONTINUO</v>
      </c>
      <c r="D447" s="229" t="s">
        <v>31</v>
      </c>
      <c r="E447" s="308" t="s">
        <v>1783</v>
      </c>
      <c r="F447" s="303" t="s">
        <v>1790</v>
      </c>
      <c r="G447" s="70" t="s">
        <v>1791</v>
      </c>
      <c r="H447" s="303" t="s">
        <v>1792</v>
      </c>
      <c r="I447" s="303" t="s">
        <v>1793</v>
      </c>
      <c r="J447" s="311" t="s">
        <v>1651</v>
      </c>
      <c r="K447" s="229" t="s">
        <v>95</v>
      </c>
      <c r="L447" s="303" t="s">
        <v>1794</v>
      </c>
      <c r="M447" s="312" t="s">
        <v>435</v>
      </c>
      <c r="N447" s="231" t="s">
        <v>683</v>
      </c>
      <c r="O447" s="11" t="s">
        <v>1653</v>
      </c>
      <c r="P447" s="238"/>
      <c r="Q447" s="238"/>
      <c r="R447" s="94" t="s">
        <v>57</v>
      </c>
      <c r="S447" s="94" t="s">
        <v>57</v>
      </c>
      <c r="T447" s="94" t="s">
        <v>57</v>
      </c>
      <c r="U447" s="238"/>
      <c r="V447" s="238"/>
      <c r="W447" s="238"/>
      <c r="X447" s="238"/>
      <c r="Y447" s="238"/>
      <c r="Z447" s="238"/>
      <c r="AA447" s="238"/>
      <c r="AB447" s="159" t="s">
        <v>1795</v>
      </c>
      <c r="AC447" s="63"/>
      <c r="AD447" s="305">
        <v>50</v>
      </c>
      <c r="AE447" s="239"/>
      <c r="AF447" s="240"/>
      <c r="AG447" s="240"/>
      <c r="AH447" s="39" t="s">
        <v>1778</v>
      </c>
      <c r="AJ447" s="405"/>
    </row>
    <row r="448" spans="1:36" s="404" customFormat="1" ht="100.5" thickBot="1">
      <c r="A448" s="24" t="s">
        <v>1646</v>
      </c>
      <c r="B448" s="317" t="s">
        <v>278</v>
      </c>
      <c r="C448" s="48" t="str">
        <f t="shared" si="15"/>
        <v>APRENDIZAJE CONTINUO</v>
      </c>
      <c r="D448" s="229" t="s">
        <v>31</v>
      </c>
      <c r="E448" s="308" t="s">
        <v>1796</v>
      </c>
      <c r="F448" s="307" t="s">
        <v>1797</v>
      </c>
      <c r="G448" s="70" t="s">
        <v>1798</v>
      </c>
      <c r="H448" s="303" t="s">
        <v>1792</v>
      </c>
      <c r="I448" s="303" t="s">
        <v>1799</v>
      </c>
      <c r="J448" s="311" t="s">
        <v>1651</v>
      </c>
      <c r="K448" s="229" t="s">
        <v>95</v>
      </c>
      <c r="L448" s="303" t="s">
        <v>1794</v>
      </c>
      <c r="M448" s="312" t="s">
        <v>435</v>
      </c>
      <c r="N448" s="231" t="s">
        <v>683</v>
      </c>
      <c r="O448" s="11" t="s">
        <v>1653</v>
      </c>
      <c r="P448" s="238"/>
      <c r="Q448" s="238"/>
      <c r="R448" s="94" t="s">
        <v>57</v>
      </c>
      <c r="S448" s="94" t="s">
        <v>57</v>
      </c>
      <c r="T448" s="94" t="s">
        <v>57</v>
      </c>
      <c r="U448" s="238"/>
      <c r="V448" s="238"/>
      <c r="W448" s="238"/>
      <c r="X448" s="238"/>
      <c r="Y448" s="238"/>
      <c r="Z448" s="238"/>
      <c r="AA448" s="238"/>
      <c r="AB448" s="159" t="s">
        <v>1795</v>
      </c>
      <c r="AC448" s="63"/>
      <c r="AD448" s="305">
        <v>50</v>
      </c>
      <c r="AE448" s="239"/>
      <c r="AF448" s="240"/>
      <c r="AG448" s="240"/>
      <c r="AH448" s="39" t="s">
        <v>1778</v>
      </c>
      <c r="AJ448" s="405"/>
    </row>
    <row r="449" spans="1:36" s="404" customFormat="1" ht="57.75" thickBot="1">
      <c r="A449" s="24" t="s">
        <v>1646</v>
      </c>
      <c r="B449" s="41" t="s">
        <v>102</v>
      </c>
      <c r="C449" s="48" t="str">
        <f t="shared" si="15"/>
        <v>TRABAJO EN EQUIPO</v>
      </c>
      <c r="D449" s="149" t="s">
        <v>31</v>
      </c>
      <c r="E449" s="160" t="s">
        <v>428</v>
      </c>
      <c r="F449" s="303" t="s">
        <v>1800</v>
      </c>
      <c r="G449" s="319" t="s">
        <v>1801</v>
      </c>
      <c r="H449" s="149" t="s">
        <v>1575</v>
      </c>
      <c r="I449" s="307" t="s">
        <v>1802</v>
      </c>
      <c r="J449" s="149" t="s">
        <v>1577</v>
      </c>
      <c r="K449" s="149" t="s">
        <v>95</v>
      </c>
      <c r="L449" s="149" t="s">
        <v>1578</v>
      </c>
      <c r="M449" s="149" t="s">
        <v>573</v>
      </c>
      <c r="N449" s="149" t="s">
        <v>1579</v>
      </c>
      <c r="O449" s="149" t="s">
        <v>1803</v>
      </c>
      <c r="P449" s="238"/>
      <c r="Q449" s="238"/>
      <c r="R449" s="238"/>
      <c r="S449" s="238"/>
      <c r="T449" s="238"/>
      <c r="U449" s="238"/>
      <c r="V449" s="238"/>
      <c r="W449" s="238"/>
      <c r="X449" s="238"/>
      <c r="Y449" s="303" t="s">
        <v>42</v>
      </c>
      <c r="Z449" s="238"/>
      <c r="AA449" s="238"/>
      <c r="AB449" s="312" t="s">
        <v>1804</v>
      </c>
      <c r="AC449" s="304"/>
      <c r="AD449" s="157">
        <v>250</v>
      </c>
      <c r="AE449" s="239"/>
      <c r="AF449" s="240"/>
      <c r="AG449" s="240"/>
      <c r="AH449" s="306"/>
      <c r="AJ449" s="405"/>
    </row>
    <row r="450" spans="1:36" s="404" customFormat="1" ht="228.75" thickBot="1">
      <c r="A450" s="406" t="s">
        <v>1193</v>
      </c>
      <c r="B450" s="320" t="s">
        <v>31</v>
      </c>
      <c r="C450" s="48" t="str">
        <f t="shared" si="15"/>
        <v/>
      </c>
      <c r="D450" s="285" t="s">
        <v>1805</v>
      </c>
      <c r="E450" s="70" t="s">
        <v>1806</v>
      </c>
      <c r="F450" s="166" t="s">
        <v>1807</v>
      </c>
      <c r="G450" s="166" t="s">
        <v>1808</v>
      </c>
      <c r="H450" s="285" t="s">
        <v>1809</v>
      </c>
      <c r="I450" s="321" t="s">
        <v>1810</v>
      </c>
      <c r="J450" s="322" t="s">
        <v>1811</v>
      </c>
      <c r="K450" s="76" t="s">
        <v>1812</v>
      </c>
      <c r="L450" s="323" t="s">
        <v>1813</v>
      </c>
      <c r="M450" s="324" t="s">
        <v>1814</v>
      </c>
      <c r="N450" s="23" t="s">
        <v>945</v>
      </c>
      <c r="O450" s="175"/>
      <c r="P450" s="175"/>
      <c r="Q450" s="175"/>
      <c r="R450" s="175" t="s">
        <v>57</v>
      </c>
      <c r="S450" s="175"/>
      <c r="T450" s="175"/>
      <c r="U450" s="175" t="s">
        <v>57</v>
      </c>
      <c r="V450" s="175"/>
      <c r="W450" s="175"/>
      <c r="X450" s="175" t="s">
        <v>57</v>
      </c>
      <c r="Y450" s="175"/>
      <c r="Z450" s="325"/>
      <c r="AA450" s="325"/>
      <c r="AB450" s="325"/>
      <c r="AC450" s="325"/>
      <c r="AD450" s="325"/>
      <c r="AE450" s="325"/>
      <c r="AF450" s="325"/>
      <c r="AG450" s="403"/>
      <c r="AH450" s="407"/>
      <c r="AJ450" s="405"/>
    </row>
    <row r="451" spans="1:36" s="404" customFormat="1" ht="228.75" thickBot="1">
      <c r="A451" s="406" t="s">
        <v>1193</v>
      </c>
      <c r="B451" s="320" t="s">
        <v>31</v>
      </c>
      <c r="C451" s="48" t="str">
        <f t="shared" si="15"/>
        <v/>
      </c>
      <c r="D451" s="285" t="s">
        <v>1815</v>
      </c>
      <c r="E451" s="70" t="s">
        <v>1806</v>
      </c>
      <c r="F451" s="285" t="s">
        <v>1807</v>
      </c>
      <c r="G451" s="285" t="s">
        <v>1808</v>
      </c>
      <c r="H451" s="285" t="s">
        <v>1809</v>
      </c>
      <c r="I451" s="321" t="s">
        <v>1816</v>
      </c>
      <c r="J451" s="322" t="s">
        <v>1817</v>
      </c>
      <c r="K451" s="76" t="s">
        <v>1812</v>
      </c>
      <c r="L451" s="323" t="s">
        <v>1813</v>
      </c>
      <c r="M451" s="324" t="s">
        <v>1814</v>
      </c>
      <c r="N451" s="23" t="s">
        <v>945</v>
      </c>
      <c r="O451" s="326"/>
      <c r="P451" s="326"/>
      <c r="Q451" s="326" t="s">
        <v>57</v>
      </c>
      <c r="R451" s="326"/>
      <c r="S451" s="326"/>
      <c r="T451" s="326" t="s">
        <v>57</v>
      </c>
      <c r="U451" s="326"/>
      <c r="V451" s="88" t="s">
        <v>57</v>
      </c>
      <c r="W451" s="68"/>
      <c r="X451" s="403"/>
      <c r="Y451" s="327"/>
      <c r="Z451" s="327"/>
      <c r="AA451" s="328"/>
      <c r="AB451" s="329"/>
      <c r="AC451" s="330"/>
      <c r="AD451" s="331"/>
      <c r="AE451" s="332" t="e">
        <f>AC451/AB451</f>
        <v>#DIV/0!</v>
      </c>
      <c r="AF451" s="68"/>
      <c r="AG451" s="403"/>
      <c r="AH451" s="403"/>
      <c r="AJ451" s="405"/>
    </row>
    <row r="452" spans="1:36" s="404" customFormat="1" ht="243" thickBot="1">
      <c r="A452" s="406" t="s">
        <v>1193</v>
      </c>
      <c r="B452" s="320" t="s">
        <v>31</v>
      </c>
      <c r="C452" s="48" t="str">
        <f t="shared" si="15"/>
        <v/>
      </c>
      <c r="D452" s="333" t="s">
        <v>1818</v>
      </c>
      <c r="E452" s="70" t="s">
        <v>1819</v>
      </c>
      <c r="F452" s="285" t="s">
        <v>1820</v>
      </c>
      <c r="G452" s="70" t="s">
        <v>1821</v>
      </c>
      <c r="H452" s="395" t="s">
        <v>1822</v>
      </c>
      <c r="I452" s="217" t="s">
        <v>1823</v>
      </c>
      <c r="J452" s="322" t="s">
        <v>1824</v>
      </c>
      <c r="K452" s="76" t="s">
        <v>1825</v>
      </c>
      <c r="L452" s="323" t="s">
        <v>1826</v>
      </c>
      <c r="M452" s="324" t="s">
        <v>1814</v>
      </c>
      <c r="N452" s="23" t="s">
        <v>945</v>
      </c>
      <c r="O452" s="194"/>
      <c r="P452" s="194"/>
      <c r="Q452" s="194"/>
      <c r="R452" s="194"/>
      <c r="S452" s="194"/>
      <c r="T452" s="194"/>
      <c r="U452" s="408" t="s">
        <v>57</v>
      </c>
      <c r="V452" s="194"/>
      <c r="W452" s="175" t="s">
        <v>57</v>
      </c>
      <c r="X452" s="194"/>
      <c r="Y452" s="194"/>
      <c r="Z452" s="173">
        <v>44055</v>
      </c>
      <c r="AA452" s="334"/>
      <c r="AB452" s="329"/>
      <c r="AC452" s="335"/>
      <c r="AD452" s="332"/>
      <c r="AE452" s="332" t="e">
        <f t="shared" ref="AE452:AE456" si="16">AC452/AB452</f>
        <v>#DIV/0!</v>
      </c>
      <c r="AF452" s="336"/>
      <c r="AG452" s="68"/>
      <c r="AH452" s="67" t="s">
        <v>188</v>
      </c>
      <c r="AJ452" s="405"/>
    </row>
    <row r="453" spans="1:36" s="404" customFormat="1" ht="200.25" thickBot="1">
      <c r="A453" s="406" t="s">
        <v>1193</v>
      </c>
      <c r="B453" s="320" t="s">
        <v>31</v>
      </c>
      <c r="C453" s="48" t="str">
        <f t="shared" si="15"/>
        <v/>
      </c>
      <c r="D453" s="333" t="s">
        <v>1818</v>
      </c>
      <c r="E453" s="70" t="s">
        <v>1819</v>
      </c>
      <c r="F453" s="285" t="s">
        <v>1827</v>
      </c>
      <c r="G453" s="70" t="s">
        <v>1828</v>
      </c>
      <c r="H453" s="70" t="s">
        <v>1829</v>
      </c>
      <c r="I453" s="217" t="s">
        <v>1830</v>
      </c>
      <c r="J453" s="322" t="s">
        <v>1831</v>
      </c>
      <c r="K453" s="76" t="s">
        <v>1832</v>
      </c>
      <c r="L453" s="323" t="s">
        <v>1833</v>
      </c>
      <c r="M453" s="324" t="s">
        <v>1814</v>
      </c>
      <c r="N453" s="23" t="s">
        <v>945</v>
      </c>
      <c r="O453" s="194"/>
      <c r="P453" s="194"/>
      <c r="Q453" s="175" t="s">
        <v>57</v>
      </c>
      <c r="R453" s="194"/>
      <c r="S453" s="194"/>
      <c r="T453" s="409"/>
      <c r="U453" s="194"/>
      <c r="V453" s="175" t="s">
        <v>57</v>
      </c>
      <c r="W453" s="194"/>
      <c r="X453" s="194"/>
      <c r="Y453" s="194"/>
      <c r="Z453" s="173"/>
      <c r="AA453" s="334"/>
      <c r="AB453" s="337"/>
      <c r="AC453" s="335"/>
      <c r="AD453" s="332"/>
      <c r="AE453" s="332" t="e">
        <f t="shared" si="16"/>
        <v>#DIV/0!</v>
      </c>
      <c r="AF453" s="336"/>
      <c r="AG453" s="68"/>
      <c r="AH453" s="67" t="s">
        <v>188</v>
      </c>
      <c r="AJ453" s="405" t="s">
        <v>188</v>
      </c>
    </row>
    <row r="454" spans="1:36" s="404" customFormat="1" ht="409.6" thickBot="1">
      <c r="A454" s="410" t="s">
        <v>1193</v>
      </c>
      <c r="B454" s="320" t="s">
        <v>31</v>
      </c>
      <c r="C454" s="48" t="str">
        <f t="shared" si="15"/>
        <v/>
      </c>
      <c r="D454" s="333" t="s">
        <v>1834</v>
      </c>
      <c r="E454" s="70" t="s">
        <v>1835</v>
      </c>
      <c r="F454" s="285" t="s">
        <v>1836</v>
      </c>
      <c r="G454" s="70" t="s">
        <v>1837</v>
      </c>
      <c r="H454" s="70" t="s">
        <v>1838</v>
      </c>
      <c r="I454" s="217" t="s">
        <v>1839</v>
      </c>
      <c r="J454" s="166" t="s">
        <v>1840</v>
      </c>
      <c r="K454" s="76" t="s">
        <v>1841</v>
      </c>
      <c r="L454" s="323" t="s">
        <v>1842</v>
      </c>
      <c r="M454" s="324" t="s">
        <v>1814</v>
      </c>
      <c r="N454" s="23" t="s">
        <v>945</v>
      </c>
      <c r="O454" s="194"/>
      <c r="P454" s="175" t="s">
        <v>57</v>
      </c>
      <c r="Q454" s="175" t="s">
        <v>57</v>
      </c>
      <c r="R454" s="175" t="s">
        <v>57</v>
      </c>
      <c r="S454" s="88" t="s">
        <v>57</v>
      </c>
      <c r="T454" s="175" t="s">
        <v>57</v>
      </c>
      <c r="U454" s="175" t="s">
        <v>57</v>
      </c>
      <c r="V454" s="409" t="s">
        <v>57</v>
      </c>
      <c r="W454" s="194"/>
      <c r="X454" s="194"/>
      <c r="Y454" s="409"/>
      <c r="Z454" s="175"/>
      <c r="AA454" s="68"/>
      <c r="AB454" s="335"/>
      <c r="AC454" s="335"/>
      <c r="AD454" s="332"/>
      <c r="AE454" s="332" t="e">
        <f t="shared" si="16"/>
        <v>#DIV/0!</v>
      </c>
      <c r="AF454" s="68"/>
      <c r="AG454" s="68"/>
      <c r="AH454" s="67"/>
      <c r="AJ454" s="405"/>
    </row>
    <row r="455" spans="1:36" s="404" customFormat="1" ht="214.5" thickBot="1">
      <c r="A455" s="410" t="s">
        <v>1193</v>
      </c>
      <c r="B455" s="320" t="s">
        <v>1298</v>
      </c>
      <c r="C455" s="48" t="str">
        <f t="shared" si="15"/>
        <v/>
      </c>
      <c r="D455" s="333" t="s">
        <v>1843</v>
      </c>
      <c r="E455" s="70" t="s">
        <v>1844</v>
      </c>
      <c r="F455" s="285" t="s">
        <v>1836</v>
      </c>
      <c r="G455" s="70" t="s">
        <v>1845</v>
      </c>
      <c r="H455" s="70" t="s">
        <v>1846</v>
      </c>
      <c r="I455" s="217" t="s">
        <v>1847</v>
      </c>
      <c r="J455" s="322" t="s">
        <v>1848</v>
      </c>
      <c r="K455" s="76" t="s">
        <v>1849</v>
      </c>
      <c r="L455" s="323" t="s">
        <v>1850</v>
      </c>
      <c r="M455" s="324" t="s">
        <v>1814</v>
      </c>
      <c r="N455" s="23" t="s">
        <v>945</v>
      </c>
      <c r="O455" s="217"/>
      <c r="P455" s="217"/>
      <c r="Q455" s="175" t="s">
        <v>57</v>
      </c>
      <c r="R455" s="217"/>
      <c r="S455" s="409"/>
      <c r="T455" s="217"/>
      <c r="U455" s="217"/>
      <c r="V455" s="217"/>
      <c r="W455" s="217"/>
      <c r="X455" s="217"/>
      <c r="Y455" s="409"/>
      <c r="Z455" s="338"/>
      <c r="AA455" s="319"/>
      <c r="AB455" s="339"/>
      <c r="AC455" s="340"/>
      <c r="AD455" s="341"/>
      <c r="AE455" s="342"/>
      <c r="AF455" s="69"/>
      <c r="AG455" s="69"/>
      <c r="AH455" s="68"/>
      <c r="AJ455" s="405"/>
    </row>
    <row r="456" spans="1:36" s="404" customFormat="1" ht="171.75" thickBot="1">
      <c r="A456" s="406" t="s">
        <v>1193</v>
      </c>
      <c r="B456" s="320" t="s">
        <v>45</v>
      </c>
      <c r="C456" s="48" t="str">
        <f t="shared" si="15"/>
        <v>ADAPTACION AL CAMBIO</v>
      </c>
      <c r="D456" s="217" t="s">
        <v>1851</v>
      </c>
      <c r="E456" s="70" t="s">
        <v>1852</v>
      </c>
      <c r="F456" s="70" t="s">
        <v>1820</v>
      </c>
      <c r="G456" s="87" t="s">
        <v>1853</v>
      </c>
      <c r="H456" s="70" t="s">
        <v>1846</v>
      </c>
      <c r="I456" s="166" t="s">
        <v>1854</v>
      </c>
      <c r="J456" s="70" t="s">
        <v>1855</v>
      </c>
      <c r="K456" s="76" t="s">
        <v>1849</v>
      </c>
      <c r="L456" s="70" t="s">
        <v>1856</v>
      </c>
      <c r="M456" s="324" t="s">
        <v>1814</v>
      </c>
      <c r="N456" s="23" t="s">
        <v>945</v>
      </c>
      <c r="O456" s="194"/>
      <c r="P456" s="194"/>
      <c r="Q456" s="194"/>
      <c r="R456" s="194"/>
      <c r="S456" s="194"/>
      <c r="T456" s="409" t="s">
        <v>57</v>
      </c>
      <c r="U456" s="194"/>
      <c r="V456" s="194"/>
      <c r="W456" s="194"/>
      <c r="X456" s="194"/>
      <c r="Y456" s="194"/>
      <c r="Z456" s="175"/>
      <c r="AA456" s="69"/>
      <c r="AB456" s="335"/>
      <c r="AC456" s="335"/>
      <c r="AD456" s="332"/>
      <c r="AE456" s="332" t="e">
        <f t="shared" si="16"/>
        <v>#DIV/0!</v>
      </c>
      <c r="AF456" s="68"/>
      <c r="AG456" s="68"/>
      <c r="AH456" s="67"/>
      <c r="AJ456" s="405"/>
    </row>
    <row r="457" spans="1:36" s="404" customFormat="1" ht="143.25" thickBot="1">
      <c r="A457" s="343" t="s">
        <v>1193</v>
      </c>
      <c r="B457" s="320" t="s">
        <v>45</v>
      </c>
      <c r="C457" s="48" t="str">
        <f t="shared" si="15"/>
        <v>ADAPTACION AL CAMBIO</v>
      </c>
      <c r="D457" s="1" t="s">
        <v>1857</v>
      </c>
      <c r="E457" s="7" t="s">
        <v>1858</v>
      </c>
      <c r="F457" s="1" t="s">
        <v>1807</v>
      </c>
      <c r="G457" s="11" t="s">
        <v>1859</v>
      </c>
      <c r="H457" s="7" t="s">
        <v>1860</v>
      </c>
      <c r="I457" s="11" t="s">
        <v>95</v>
      </c>
      <c r="J457" s="11" t="s">
        <v>1861</v>
      </c>
      <c r="K457" s="344" t="s">
        <v>1862</v>
      </c>
      <c r="L457" s="1" t="s">
        <v>1863</v>
      </c>
      <c r="M457" s="1" t="s">
        <v>1863</v>
      </c>
      <c r="N457" s="23" t="s">
        <v>945</v>
      </c>
      <c r="O457" s="194"/>
      <c r="P457" s="194"/>
      <c r="Q457" s="194"/>
      <c r="R457" s="194"/>
      <c r="S457" s="175" t="s">
        <v>57</v>
      </c>
      <c r="T457" s="194"/>
      <c r="U457" s="194"/>
      <c r="V457" s="194"/>
      <c r="W457" s="194"/>
      <c r="X457" s="175" t="s">
        <v>57</v>
      </c>
      <c r="Y457" s="194"/>
      <c r="Z457" s="68"/>
      <c r="AA457" s="68"/>
      <c r="AB457" s="337"/>
      <c r="AC457" s="335"/>
      <c r="AD457" s="332"/>
      <c r="AE457" s="332"/>
      <c r="AF457" s="68"/>
      <c r="AG457" s="68"/>
      <c r="AH457" s="68"/>
      <c r="AJ457" s="405"/>
    </row>
    <row r="458" spans="1:36" s="404" customFormat="1" ht="86.25" thickBot="1">
      <c r="A458" s="343" t="s">
        <v>1193</v>
      </c>
      <c r="B458" s="320" t="s">
        <v>45</v>
      </c>
      <c r="C458" s="48" t="str">
        <f t="shared" si="15"/>
        <v>ADAPTACION AL CAMBIO</v>
      </c>
      <c r="D458" s="148" t="s">
        <v>1864</v>
      </c>
      <c r="E458" s="345" t="s">
        <v>1865</v>
      </c>
      <c r="F458" s="119" t="s">
        <v>1866</v>
      </c>
      <c r="G458" s="119" t="s">
        <v>1867</v>
      </c>
      <c r="H458" s="119" t="s">
        <v>1868</v>
      </c>
      <c r="I458" s="119" t="s">
        <v>1869</v>
      </c>
      <c r="J458" s="11" t="s">
        <v>1870</v>
      </c>
      <c r="K458" s="18" t="s">
        <v>1871</v>
      </c>
      <c r="L458" s="1" t="s">
        <v>1863</v>
      </c>
      <c r="M458" s="1" t="s">
        <v>1863</v>
      </c>
      <c r="N458" s="23" t="s">
        <v>945</v>
      </c>
      <c r="O458" s="194"/>
      <c r="P458" s="175" t="s">
        <v>57</v>
      </c>
      <c r="Q458" s="175" t="s">
        <v>57</v>
      </c>
      <c r="R458" s="175" t="s">
        <v>57</v>
      </c>
      <c r="S458" s="175" t="s">
        <v>57</v>
      </c>
      <c r="T458" s="175" t="s">
        <v>57</v>
      </c>
      <c r="U458" s="175" t="s">
        <v>57</v>
      </c>
      <c r="V458" s="175" t="s">
        <v>57</v>
      </c>
      <c r="W458" s="175" t="s">
        <v>57</v>
      </c>
      <c r="X458" s="175" t="s">
        <v>57</v>
      </c>
      <c r="Y458" s="175" t="s">
        <v>57</v>
      </c>
      <c r="Z458" s="88" t="s">
        <v>57</v>
      </c>
      <c r="AA458" s="88" t="s">
        <v>57</v>
      </c>
      <c r="AB458" s="337"/>
      <c r="AC458" s="335"/>
      <c r="AD458" s="332"/>
      <c r="AE458" s="332"/>
      <c r="AF458" s="68"/>
      <c r="AG458" s="68"/>
      <c r="AH458" s="68"/>
      <c r="AJ458" s="405"/>
    </row>
    <row r="459" spans="1:36" s="404" customFormat="1" ht="72" thickBot="1">
      <c r="A459" s="343" t="s">
        <v>1193</v>
      </c>
      <c r="B459" s="320" t="s">
        <v>45</v>
      </c>
      <c r="C459" s="48" t="str">
        <f t="shared" si="15"/>
        <v>ADAPTACION AL CAMBIO</v>
      </c>
      <c r="D459" s="148" t="s">
        <v>1872</v>
      </c>
      <c r="E459" s="19" t="s">
        <v>1873</v>
      </c>
      <c r="F459" s="119" t="s">
        <v>1866</v>
      </c>
      <c r="G459" s="119" t="s">
        <v>1867</v>
      </c>
      <c r="H459" s="119" t="s">
        <v>1874</v>
      </c>
      <c r="I459" s="119" t="s">
        <v>1869</v>
      </c>
      <c r="J459" s="11" t="s">
        <v>1875</v>
      </c>
      <c r="K459" s="18" t="s">
        <v>1876</v>
      </c>
      <c r="L459" s="1" t="s">
        <v>1863</v>
      </c>
      <c r="M459" s="1" t="s">
        <v>1863</v>
      </c>
      <c r="N459" s="23" t="s">
        <v>945</v>
      </c>
      <c r="O459" s="194"/>
      <c r="P459" s="175" t="s">
        <v>57</v>
      </c>
      <c r="Q459" s="194"/>
      <c r="R459" s="194"/>
      <c r="S459" s="194"/>
      <c r="T459" s="194"/>
      <c r="U459" s="194"/>
      <c r="V459" s="175" t="s">
        <v>57</v>
      </c>
      <c r="W459" s="194"/>
      <c r="X459" s="194"/>
      <c r="Y459" s="194"/>
      <c r="Z459" s="68"/>
      <c r="AA459" s="68"/>
      <c r="AB459" s="337"/>
      <c r="AC459" s="335"/>
      <c r="AD459" s="332"/>
      <c r="AE459" s="332"/>
      <c r="AF459" s="68"/>
      <c r="AG459" s="68"/>
      <c r="AH459" s="68"/>
      <c r="AJ459" s="405"/>
    </row>
    <row r="460" spans="1:36" s="404" customFormat="1" ht="114.75" thickBot="1">
      <c r="A460" s="343" t="s">
        <v>1193</v>
      </c>
      <c r="B460" s="320" t="s">
        <v>45</v>
      </c>
      <c r="C460" s="48" t="str">
        <f t="shared" si="15"/>
        <v>ADAPTACION AL CAMBIO</v>
      </c>
      <c r="D460" s="111" t="s">
        <v>1877</v>
      </c>
      <c r="E460" s="20" t="s">
        <v>1878</v>
      </c>
      <c r="F460" s="119" t="s">
        <v>1866</v>
      </c>
      <c r="G460" s="119" t="s">
        <v>1867</v>
      </c>
      <c r="H460" s="111" t="s">
        <v>1879</v>
      </c>
      <c r="I460" s="111" t="s">
        <v>1880</v>
      </c>
      <c r="J460" s="11" t="s">
        <v>1875</v>
      </c>
      <c r="K460" s="18" t="s">
        <v>1881</v>
      </c>
      <c r="L460" s="1" t="s">
        <v>1863</v>
      </c>
      <c r="M460" s="1" t="s">
        <v>1863</v>
      </c>
      <c r="N460" s="23" t="s">
        <v>945</v>
      </c>
      <c r="O460" s="194"/>
      <c r="P460" s="194"/>
      <c r="Q460" s="194"/>
      <c r="R460" s="175" t="s">
        <v>57</v>
      </c>
      <c r="S460" s="194"/>
      <c r="T460" s="194"/>
      <c r="U460" s="194"/>
      <c r="V460" s="194"/>
      <c r="W460" s="194"/>
      <c r="X460" s="194"/>
      <c r="Y460" s="194"/>
      <c r="Z460" s="68"/>
      <c r="AA460" s="68"/>
      <c r="AB460" s="337"/>
      <c r="AC460" s="335"/>
      <c r="AD460" s="332"/>
      <c r="AE460" s="332"/>
      <c r="AF460" s="68"/>
      <c r="AG460" s="68"/>
      <c r="AH460" s="68"/>
    </row>
    <row r="461" spans="1:36" s="404" customFormat="1" ht="200.25" thickBot="1">
      <c r="A461" s="411" t="s">
        <v>1193</v>
      </c>
      <c r="B461" s="166" t="s">
        <v>90</v>
      </c>
      <c r="C461" s="48" t="str">
        <f t="shared" si="15"/>
        <v>ORIENTACION A RESULTADOS</v>
      </c>
      <c r="D461" s="217" t="s">
        <v>1882</v>
      </c>
      <c r="E461" s="74" t="s">
        <v>1883</v>
      </c>
      <c r="F461" s="74" t="s">
        <v>1884</v>
      </c>
      <c r="G461" s="69" t="s">
        <v>1885</v>
      </c>
      <c r="H461" s="412" t="s">
        <v>1886</v>
      </c>
      <c r="I461" s="346" t="s">
        <v>1887</v>
      </c>
      <c r="J461" s="74" t="s">
        <v>1888</v>
      </c>
      <c r="K461" s="74" t="s">
        <v>1881</v>
      </c>
      <c r="L461" s="347" t="s">
        <v>1863</v>
      </c>
      <c r="M461" s="347" t="s">
        <v>1863</v>
      </c>
      <c r="N461" s="23" t="s">
        <v>945</v>
      </c>
      <c r="O461" s="194"/>
      <c r="P461" s="194"/>
      <c r="Q461" s="194"/>
      <c r="R461" s="194"/>
      <c r="S461" s="175" t="s">
        <v>57</v>
      </c>
      <c r="T461" s="194"/>
      <c r="U461" s="194"/>
      <c r="V461" s="194"/>
      <c r="W461" s="175" t="s">
        <v>57</v>
      </c>
      <c r="X461" s="194"/>
      <c r="Y461" s="194"/>
      <c r="Z461" s="68"/>
      <c r="AA461" s="68"/>
      <c r="AB461" s="337"/>
      <c r="AC461" s="335"/>
      <c r="AD461" s="332"/>
      <c r="AE461" s="332"/>
      <c r="AF461" s="68"/>
      <c r="AG461" s="68"/>
      <c r="AH461" s="68"/>
    </row>
    <row r="462" spans="1:36" s="404" customFormat="1" ht="129" thickBot="1">
      <c r="A462" s="411" t="s">
        <v>1193</v>
      </c>
      <c r="B462" s="166" t="s">
        <v>90</v>
      </c>
      <c r="C462" s="48" t="str">
        <f t="shared" si="15"/>
        <v>ORIENTACION A RESULTADOS</v>
      </c>
      <c r="D462" s="74" t="s">
        <v>1889</v>
      </c>
      <c r="E462" s="347" t="s">
        <v>1890</v>
      </c>
      <c r="F462" s="347" t="s">
        <v>1891</v>
      </c>
      <c r="G462" s="69" t="s">
        <v>1892</v>
      </c>
      <c r="H462" s="74" t="s">
        <v>1886</v>
      </c>
      <c r="I462" s="346" t="s">
        <v>1893</v>
      </c>
      <c r="J462" s="74" t="s">
        <v>1894</v>
      </c>
      <c r="K462" s="74" t="s">
        <v>1881</v>
      </c>
      <c r="L462" s="347" t="s">
        <v>1863</v>
      </c>
      <c r="M462" s="347" t="s">
        <v>1863</v>
      </c>
      <c r="N462" s="23" t="s">
        <v>945</v>
      </c>
      <c r="O462" s="194"/>
      <c r="P462" s="194"/>
      <c r="Q462" s="175" t="s">
        <v>57</v>
      </c>
      <c r="R462" s="194"/>
      <c r="S462" s="194"/>
      <c r="T462" s="194"/>
      <c r="U462" s="175" t="s">
        <v>57</v>
      </c>
      <c r="V462" s="194"/>
      <c r="W462" s="194"/>
      <c r="X462" s="194"/>
      <c r="Y462" s="194"/>
      <c r="Z462" s="68"/>
      <c r="AA462" s="68"/>
      <c r="AB462" s="337"/>
      <c r="AC462" s="335"/>
      <c r="AD462" s="332"/>
      <c r="AE462" s="332"/>
      <c r="AF462" s="68"/>
      <c r="AG462" s="68"/>
      <c r="AH462" s="68"/>
    </row>
    <row r="463" spans="1:36" s="404" customFormat="1" ht="100.5" thickBot="1">
      <c r="A463" s="348" t="s">
        <v>1895</v>
      </c>
      <c r="B463" s="7" t="s">
        <v>102</v>
      </c>
      <c r="C463" s="48" t="str">
        <f t="shared" si="15"/>
        <v>TRABAJO EN EQUIPO</v>
      </c>
      <c r="D463" s="96" t="s">
        <v>31</v>
      </c>
      <c r="E463" s="97" t="s">
        <v>1896</v>
      </c>
      <c r="F463" s="12" t="s">
        <v>1897</v>
      </c>
      <c r="G463" s="98" t="s">
        <v>1898</v>
      </c>
      <c r="H463" s="12" t="s">
        <v>1899</v>
      </c>
      <c r="I463" s="12" t="s">
        <v>1900</v>
      </c>
      <c r="J463" s="12"/>
      <c r="K463" s="12" t="s">
        <v>95</v>
      </c>
      <c r="L463" s="177" t="s">
        <v>1901</v>
      </c>
      <c r="M463" s="12" t="s">
        <v>1902</v>
      </c>
      <c r="N463" s="12" t="s">
        <v>1579</v>
      </c>
      <c r="O463" s="12"/>
      <c r="P463" s="349"/>
      <c r="Q463" s="100" t="s">
        <v>42</v>
      </c>
      <c r="R463" s="349"/>
      <c r="S463" s="349"/>
      <c r="T463" s="349"/>
      <c r="U463" s="349"/>
      <c r="V463" s="349"/>
      <c r="W463" s="349"/>
      <c r="X463" s="349"/>
      <c r="Y463" s="349"/>
      <c r="Z463" s="349"/>
      <c r="AA463" s="349"/>
      <c r="AB463" s="182" t="s">
        <v>1903</v>
      </c>
      <c r="AC463" s="127"/>
      <c r="AD463" s="183">
        <v>40</v>
      </c>
      <c r="AE463" s="5"/>
      <c r="AF463" s="190"/>
      <c r="AG463" s="190">
        <f>AE463/AD463</f>
        <v>0</v>
      </c>
      <c r="AH463" s="248"/>
    </row>
    <row r="464" spans="1:36" s="404" customFormat="1" ht="171.75" thickBot="1">
      <c r="A464" s="348" t="s">
        <v>1895</v>
      </c>
      <c r="B464" s="7" t="s">
        <v>102</v>
      </c>
      <c r="C464" s="48" t="str">
        <f t="shared" si="15"/>
        <v>TRABAJO EN EQUIPO</v>
      </c>
      <c r="D464" s="96" t="s">
        <v>31</v>
      </c>
      <c r="E464" s="97" t="s">
        <v>1896</v>
      </c>
      <c r="F464" s="12" t="s">
        <v>1897</v>
      </c>
      <c r="G464" s="98" t="s">
        <v>1904</v>
      </c>
      <c r="H464" s="12" t="s">
        <v>1899</v>
      </c>
      <c r="I464" s="12" t="s">
        <v>1900</v>
      </c>
      <c r="J464" s="111"/>
      <c r="K464" s="12" t="s">
        <v>95</v>
      </c>
      <c r="L464" s="350" t="s">
        <v>1905</v>
      </c>
      <c r="M464" s="12" t="s">
        <v>1902</v>
      </c>
      <c r="N464" s="12" t="s">
        <v>1579</v>
      </c>
      <c r="O464" s="111"/>
      <c r="P464" s="351"/>
      <c r="Q464" s="112" t="s">
        <v>57</v>
      </c>
      <c r="R464" s="351"/>
      <c r="S464" s="351"/>
      <c r="T464" s="351"/>
      <c r="U464" s="351"/>
      <c r="V464" s="351"/>
      <c r="W464" s="351"/>
      <c r="X464" s="351"/>
      <c r="Y464" s="351"/>
      <c r="Z464" s="351"/>
      <c r="AA464" s="351"/>
      <c r="AB464" s="114" t="s">
        <v>1906</v>
      </c>
      <c r="AC464" s="121"/>
      <c r="AD464" s="14">
        <v>40</v>
      </c>
      <c r="AE464" s="15"/>
      <c r="AF464" s="190"/>
      <c r="AG464" s="190"/>
      <c r="AH464" s="248"/>
    </row>
    <row r="465" spans="1:36" s="404" customFormat="1" ht="157.5" thickBot="1">
      <c r="A465" s="348" t="s">
        <v>1895</v>
      </c>
      <c r="B465" s="7" t="s">
        <v>102</v>
      </c>
      <c r="C465" s="48" t="str">
        <f t="shared" si="15"/>
        <v>TRABAJO EN EQUIPO</v>
      </c>
      <c r="D465" s="96" t="s">
        <v>31</v>
      </c>
      <c r="E465" s="97" t="s">
        <v>1896</v>
      </c>
      <c r="F465" s="12" t="s">
        <v>1897</v>
      </c>
      <c r="G465" s="98" t="s">
        <v>1907</v>
      </c>
      <c r="H465" s="12" t="s">
        <v>1899</v>
      </c>
      <c r="I465" s="12" t="s">
        <v>1900</v>
      </c>
      <c r="J465" s="111"/>
      <c r="K465" s="12" t="s">
        <v>95</v>
      </c>
      <c r="L465" s="25" t="s">
        <v>1908</v>
      </c>
      <c r="M465" s="12" t="s">
        <v>1902</v>
      </c>
      <c r="N465" s="12" t="s">
        <v>1579</v>
      </c>
      <c r="O465" s="111"/>
      <c r="P465" s="351"/>
      <c r="Q465" s="112" t="s">
        <v>42</v>
      </c>
      <c r="R465" s="351"/>
      <c r="S465" s="351"/>
      <c r="T465" s="351"/>
      <c r="U465" s="351"/>
      <c r="V465" s="351"/>
      <c r="W465" s="351"/>
      <c r="X465" s="351"/>
      <c r="Y465" s="351"/>
      <c r="Z465" s="351"/>
      <c r="AA465" s="351"/>
      <c r="AB465" s="114" t="s">
        <v>1909</v>
      </c>
      <c r="AC465" s="121"/>
      <c r="AD465" s="14">
        <v>40</v>
      </c>
      <c r="AE465" s="15"/>
      <c r="AF465" s="190"/>
      <c r="AG465" s="190"/>
      <c r="AH465" s="248"/>
    </row>
    <row r="466" spans="1:36" s="404" customFormat="1" ht="129" thickBot="1">
      <c r="A466" s="348" t="s">
        <v>1895</v>
      </c>
      <c r="B466" s="7" t="s">
        <v>102</v>
      </c>
      <c r="C466" s="48" t="str">
        <f t="shared" si="15"/>
        <v>TRABAJO EN EQUIPO</v>
      </c>
      <c r="D466" s="96" t="s">
        <v>31</v>
      </c>
      <c r="E466" s="97" t="s">
        <v>1896</v>
      </c>
      <c r="F466" s="12" t="s">
        <v>1897</v>
      </c>
      <c r="G466" s="98" t="s">
        <v>1910</v>
      </c>
      <c r="H466" s="12" t="s">
        <v>1899</v>
      </c>
      <c r="I466" s="12" t="s">
        <v>1900</v>
      </c>
      <c r="J466" s="111"/>
      <c r="K466" s="12" t="s">
        <v>95</v>
      </c>
      <c r="L466" s="25" t="s">
        <v>1911</v>
      </c>
      <c r="M466" s="12" t="s">
        <v>1902</v>
      </c>
      <c r="N466" s="12" t="s">
        <v>1579</v>
      </c>
      <c r="O466" s="111"/>
      <c r="P466" s="351"/>
      <c r="Q466" s="351"/>
      <c r="R466" s="112" t="s">
        <v>42</v>
      </c>
      <c r="S466" s="351"/>
      <c r="T466" s="351"/>
      <c r="U466" s="351"/>
      <c r="V466" s="351"/>
      <c r="W466" s="351"/>
      <c r="X466" s="351"/>
      <c r="Y466" s="351"/>
      <c r="Z466" s="351"/>
      <c r="AA466" s="351"/>
      <c r="AB466" s="114" t="s">
        <v>1912</v>
      </c>
      <c r="AC466" s="121"/>
      <c r="AD466" s="14">
        <v>40</v>
      </c>
      <c r="AE466" s="15"/>
      <c r="AF466" s="190"/>
      <c r="AG466" s="190"/>
      <c r="AH466" s="248"/>
    </row>
    <row r="467" spans="1:36" s="404" customFormat="1" ht="73.5" customHeight="1" thickBot="1">
      <c r="A467" s="348" t="s">
        <v>1895</v>
      </c>
      <c r="B467" s="7" t="s">
        <v>102</v>
      </c>
      <c r="C467" s="48" t="str">
        <f t="shared" si="15"/>
        <v>TRABAJO EN EQUIPO</v>
      </c>
      <c r="D467" s="96" t="s">
        <v>31</v>
      </c>
      <c r="E467" s="97" t="s">
        <v>1896</v>
      </c>
      <c r="F467" s="12" t="s">
        <v>1897</v>
      </c>
      <c r="G467" s="98" t="s">
        <v>1910</v>
      </c>
      <c r="H467" s="12" t="s">
        <v>1899</v>
      </c>
      <c r="I467" s="12" t="s">
        <v>1900</v>
      </c>
      <c r="J467" s="111"/>
      <c r="K467" s="12" t="s">
        <v>95</v>
      </c>
      <c r="L467" s="25" t="s">
        <v>1913</v>
      </c>
      <c r="M467" s="12" t="s">
        <v>1902</v>
      </c>
      <c r="N467" s="12" t="s">
        <v>1579</v>
      </c>
      <c r="O467" s="111"/>
      <c r="P467" s="351"/>
      <c r="Q467" s="351"/>
      <c r="R467" s="112" t="s">
        <v>42</v>
      </c>
      <c r="S467" s="351"/>
      <c r="T467" s="351"/>
      <c r="U467" s="351"/>
      <c r="V467" s="351"/>
      <c r="W467" s="351"/>
      <c r="X467" s="351"/>
      <c r="Y467" s="351"/>
      <c r="Z467" s="351"/>
      <c r="AA467" s="351"/>
      <c r="AB467" s="114" t="s">
        <v>1914</v>
      </c>
      <c r="AC467" s="121"/>
      <c r="AD467" s="14">
        <v>40</v>
      </c>
      <c r="AE467" s="15"/>
      <c r="AF467" s="190"/>
      <c r="AG467" s="190"/>
      <c r="AH467" s="248"/>
    </row>
    <row r="468" spans="1:36" s="404" customFormat="1" ht="186" thickBot="1">
      <c r="A468" s="348" t="s">
        <v>1895</v>
      </c>
      <c r="B468" s="7" t="s">
        <v>102</v>
      </c>
      <c r="C468" s="48" t="str">
        <f t="shared" si="15"/>
        <v>TRABAJO EN EQUIPO</v>
      </c>
      <c r="D468" s="96" t="s">
        <v>31</v>
      </c>
      <c r="E468" s="97" t="s">
        <v>1896</v>
      </c>
      <c r="F468" s="12" t="s">
        <v>1897</v>
      </c>
      <c r="G468" s="98" t="s">
        <v>1910</v>
      </c>
      <c r="H468" s="12" t="s">
        <v>1899</v>
      </c>
      <c r="I468" s="12" t="s">
        <v>1900</v>
      </c>
      <c r="J468" s="111"/>
      <c r="K468" s="12" t="s">
        <v>95</v>
      </c>
      <c r="L468" s="25" t="s">
        <v>1915</v>
      </c>
      <c r="M468" s="12" t="s">
        <v>1902</v>
      </c>
      <c r="N468" s="12" t="s">
        <v>1579</v>
      </c>
      <c r="O468" s="111"/>
      <c r="P468" s="351"/>
      <c r="Q468" s="351"/>
      <c r="R468" s="112" t="s">
        <v>42</v>
      </c>
      <c r="S468" s="351"/>
      <c r="T468" s="351"/>
      <c r="U468" s="351"/>
      <c r="V468" s="351"/>
      <c r="W468" s="351"/>
      <c r="X468" s="351"/>
      <c r="Y468" s="351"/>
      <c r="Z468" s="351"/>
      <c r="AA468" s="351"/>
      <c r="AB468" s="114" t="s">
        <v>1916</v>
      </c>
      <c r="AC468" s="121"/>
      <c r="AD468" s="14">
        <v>40</v>
      </c>
      <c r="AE468" s="15"/>
      <c r="AF468" s="190"/>
      <c r="AG468" s="190"/>
      <c r="AH468" s="248"/>
    </row>
    <row r="469" spans="1:36" s="404" customFormat="1" ht="100.5" thickBot="1">
      <c r="A469" s="348" t="s">
        <v>1895</v>
      </c>
      <c r="B469" s="7" t="s">
        <v>102</v>
      </c>
      <c r="C469" s="48" t="str">
        <f t="shared" si="15"/>
        <v>TRABAJO EN EQUIPO</v>
      </c>
      <c r="D469" s="96" t="s">
        <v>31</v>
      </c>
      <c r="E469" s="97" t="s">
        <v>1896</v>
      </c>
      <c r="F469" s="12" t="s">
        <v>1897</v>
      </c>
      <c r="G469" s="98" t="s">
        <v>1917</v>
      </c>
      <c r="H469" s="12" t="s">
        <v>1899</v>
      </c>
      <c r="I469" s="12" t="s">
        <v>1918</v>
      </c>
      <c r="J469" s="111"/>
      <c r="K469" s="12" t="s">
        <v>95</v>
      </c>
      <c r="L469" s="25" t="s">
        <v>1919</v>
      </c>
      <c r="M469" s="12" t="s">
        <v>1902</v>
      </c>
      <c r="N469" s="12" t="s">
        <v>1579</v>
      </c>
      <c r="O469" s="111"/>
      <c r="P469" s="351"/>
      <c r="Q469" s="351"/>
      <c r="R469" s="351"/>
      <c r="S469" s="112" t="s">
        <v>42</v>
      </c>
      <c r="T469" s="351"/>
      <c r="U469" s="351"/>
      <c r="V469" s="351"/>
      <c r="W469" s="351"/>
      <c r="X469" s="351"/>
      <c r="Y469" s="351"/>
      <c r="Z469" s="351"/>
      <c r="AA469" s="351"/>
      <c r="AB469" s="114" t="s">
        <v>1920</v>
      </c>
      <c r="AC469" s="121"/>
      <c r="AD469" s="14">
        <v>40</v>
      </c>
      <c r="AE469" s="15"/>
      <c r="AF469" s="117"/>
      <c r="AG469" s="117"/>
      <c r="AH469" s="145"/>
    </row>
    <row r="470" spans="1:36" s="404" customFormat="1" ht="114.75" thickBot="1">
      <c r="A470" s="348" t="s">
        <v>1895</v>
      </c>
      <c r="B470" s="7" t="s">
        <v>102</v>
      </c>
      <c r="C470" s="48" t="str">
        <f t="shared" si="15"/>
        <v>TRABAJO EN EQUIPO</v>
      </c>
      <c r="D470" s="96" t="s">
        <v>31</v>
      </c>
      <c r="E470" s="97" t="s">
        <v>1896</v>
      </c>
      <c r="F470" s="12" t="s">
        <v>1897</v>
      </c>
      <c r="G470" s="98" t="s">
        <v>1910</v>
      </c>
      <c r="H470" s="12" t="s">
        <v>1899</v>
      </c>
      <c r="I470" s="12" t="s">
        <v>1900</v>
      </c>
      <c r="J470" s="111"/>
      <c r="K470" s="12" t="s">
        <v>95</v>
      </c>
      <c r="L470" s="25" t="s">
        <v>1921</v>
      </c>
      <c r="M470" s="12" t="s">
        <v>1902</v>
      </c>
      <c r="N470" s="12" t="s">
        <v>1579</v>
      </c>
      <c r="O470" s="111"/>
      <c r="P470" s="351"/>
      <c r="Q470" s="351"/>
      <c r="R470" s="351"/>
      <c r="S470" s="112" t="s">
        <v>42</v>
      </c>
      <c r="T470" s="351"/>
      <c r="U470" s="351"/>
      <c r="V470" s="351"/>
      <c r="W470" s="351"/>
      <c r="X470" s="351"/>
      <c r="Y470" s="351"/>
      <c r="Z470" s="351"/>
      <c r="AA470" s="351"/>
      <c r="AB470" s="114" t="s">
        <v>1922</v>
      </c>
      <c r="AC470" s="121"/>
      <c r="AD470" s="14">
        <v>40</v>
      </c>
      <c r="AE470" s="15"/>
      <c r="AF470" s="117"/>
      <c r="AG470" s="117"/>
      <c r="AH470" s="145"/>
    </row>
    <row r="471" spans="1:36" s="404" customFormat="1" ht="143.25" thickBot="1">
      <c r="A471" s="348" t="s">
        <v>1895</v>
      </c>
      <c r="B471" s="19" t="s">
        <v>102</v>
      </c>
      <c r="C471" s="48" t="str">
        <f t="shared" si="15"/>
        <v>TRABAJO EN EQUIPO</v>
      </c>
      <c r="D471" s="119" t="s">
        <v>31</v>
      </c>
      <c r="E471" s="97" t="s">
        <v>1896</v>
      </c>
      <c r="F471" s="111" t="s">
        <v>1923</v>
      </c>
      <c r="G471" s="98" t="s">
        <v>1910</v>
      </c>
      <c r="H471" s="12" t="s">
        <v>1899</v>
      </c>
      <c r="I471" s="12" t="s">
        <v>1900</v>
      </c>
      <c r="J471" s="111"/>
      <c r="K471" s="12" t="s">
        <v>95</v>
      </c>
      <c r="L471" s="111" t="s">
        <v>1924</v>
      </c>
      <c r="M471" s="12" t="s">
        <v>1902</v>
      </c>
      <c r="N471" s="12" t="s">
        <v>1579</v>
      </c>
      <c r="O471" s="111"/>
      <c r="P471" s="351"/>
      <c r="Q471" s="351"/>
      <c r="R471" s="351"/>
      <c r="S471" s="112" t="s">
        <v>42</v>
      </c>
      <c r="T471" s="351"/>
      <c r="U471" s="351"/>
      <c r="V471" s="351"/>
      <c r="W471" s="351"/>
      <c r="X471" s="351"/>
      <c r="Y471" s="351"/>
      <c r="Z471" s="351"/>
      <c r="AA471" s="351"/>
      <c r="AB471" s="114" t="s">
        <v>1925</v>
      </c>
      <c r="AC471" s="121"/>
      <c r="AD471" s="14">
        <v>40</v>
      </c>
      <c r="AE471" s="15"/>
      <c r="AF471" s="117"/>
      <c r="AG471" s="117"/>
      <c r="AH471" s="145"/>
    </row>
    <row r="472" spans="1:36" s="404" customFormat="1" ht="78" customHeight="1" thickBot="1">
      <c r="A472" s="348" t="s">
        <v>1895</v>
      </c>
      <c r="B472" s="19" t="s">
        <v>706</v>
      </c>
      <c r="C472" s="48" t="str">
        <f t="shared" si="15"/>
        <v>ORIENTACION AL USUARIO Y AL CIUDADANO</v>
      </c>
      <c r="D472" s="119" t="s">
        <v>31</v>
      </c>
      <c r="E472" s="97" t="s">
        <v>1896</v>
      </c>
      <c r="F472" s="111" t="s">
        <v>1926</v>
      </c>
      <c r="G472" s="20" t="s">
        <v>1927</v>
      </c>
      <c r="H472" s="12" t="s">
        <v>1899</v>
      </c>
      <c r="I472" s="111" t="s">
        <v>1928</v>
      </c>
      <c r="J472" s="111"/>
      <c r="K472" s="12" t="s">
        <v>1929</v>
      </c>
      <c r="L472" s="111" t="s">
        <v>1930</v>
      </c>
      <c r="M472" s="12" t="s">
        <v>1931</v>
      </c>
      <c r="N472" s="12" t="s">
        <v>1932</v>
      </c>
      <c r="O472" s="111"/>
      <c r="P472" s="351"/>
      <c r="Q472" s="351"/>
      <c r="R472" s="351"/>
      <c r="S472" s="351"/>
      <c r="T472" s="112" t="s">
        <v>42</v>
      </c>
      <c r="U472" s="112" t="s">
        <v>57</v>
      </c>
      <c r="V472" s="351"/>
      <c r="W472" s="351"/>
      <c r="X472" s="351"/>
      <c r="Y472" s="351"/>
      <c r="Z472" s="351"/>
      <c r="AA472" s="351"/>
      <c r="AB472" s="114" t="s">
        <v>1933</v>
      </c>
      <c r="AC472" s="121"/>
      <c r="AD472" s="14">
        <v>300</v>
      </c>
      <c r="AE472" s="15"/>
      <c r="AF472" s="117"/>
      <c r="AG472" s="117"/>
      <c r="AH472" s="145"/>
    </row>
    <row r="473" spans="1:36" s="404" customFormat="1" ht="157.5" thickBot="1">
      <c r="A473" s="348" t="s">
        <v>1895</v>
      </c>
      <c r="B473" s="19" t="s">
        <v>706</v>
      </c>
      <c r="C473" s="48" t="str">
        <f t="shared" si="15"/>
        <v>ORIENTACION AL USUARIO Y AL CIUDADANO</v>
      </c>
      <c r="D473" s="119" t="s">
        <v>31</v>
      </c>
      <c r="E473" s="97" t="s">
        <v>1896</v>
      </c>
      <c r="F473" s="12" t="s">
        <v>1897</v>
      </c>
      <c r="G473" s="20" t="s">
        <v>1934</v>
      </c>
      <c r="H473" s="12" t="s">
        <v>1899</v>
      </c>
      <c r="I473" s="111" t="s">
        <v>1935</v>
      </c>
      <c r="J473" s="111"/>
      <c r="K473" s="12" t="s">
        <v>95</v>
      </c>
      <c r="L473" s="111" t="s">
        <v>1930</v>
      </c>
      <c r="M473" s="12" t="s">
        <v>1902</v>
      </c>
      <c r="N473" s="12" t="s">
        <v>1579</v>
      </c>
      <c r="O473" s="111"/>
      <c r="P473" s="351"/>
      <c r="Q473" s="351"/>
      <c r="R473" s="351"/>
      <c r="S473" s="351"/>
      <c r="T473" s="112" t="s">
        <v>42</v>
      </c>
      <c r="U473" s="351"/>
      <c r="V473" s="351"/>
      <c r="W473" s="351"/>
      <c r="X473" s="351"/>
      <c r="Y473" s="351"/>
      <c r="Z473" s="351"/>
      <c r="AA473" s="351"/>
      <c r="AB473" s="114" t="s">
        <v>1936</v>
      </c>
      <c r="AC473" s="121"/>
      <c r="AD473" s="14">
        <v>40</v>
      </c>
      <c r="AE473" s="15"/>
      <c r="AF473" s="117"/>
      <c r="AG473" s="117"/>
      <c r="AH473" s="145"/>
    </row>
    <row r="474" spans="1:36" s="380" customFormat="1" ht="85.5" customHeight="1" thickBot="1">
      <c r="A474" s="413" t="s">
        <v>1937</v>
      </c>
      <c r="B474" s="352" t="s">
        <v>45</v>
      </c>
      <c r="C474" s="48" t="str">
        <f t="shared" ref="C474:C537" si="17">IF(B474="EFICIENCIA","ORIENTACION A RESULTADOS",IF(B474="SEGURIDAD","ORIENTACION AL USUARIO Y AL CIUDADANO",IF(B474="RESPETO","ORIENTACION AL USUARIO Y AL CIUDADANO",IF(B474="MANTENER CONFIANZA","TRABAJO EN EQUIPO",IF(B474="ENTORNO","COMPROMISO CON LA ORGANIZACION",IF(B474="JALONAR INNOVACIÓN","APRENDIZAJE CONTINUO",IF(B474="ORIENTADO AL LOGRO","ADAPTACION AL CAMBIO",IF(B474="RECONOCER NECESIDADES","ORIENTACION AL USUARIO Y AL CIUDADANO",""))))))))</f>
        <v>ADAPTACION AL CAMBIO</v>
      </c>
      <c r="D474" s="352" t="s">
        <v>31</v>
      </c>
      <c r="E474" s="352" t="s">
        <v>1938</v>
      </c>
      <c r="F474" s="352" t="s">
        <v>1939</v>
      </c>
      <c r="G474" s="352" t="s">
        <v>1940</v>
      </c>
      <c r="H474" s="352" t="s">
        <v>1941</v>
      </c>
      <c r="I474" s="352" t="s">
        <v>1942</v>
      </c>
      <c r="J474" s="352" t="s">
        <v>1943</v>
      </c>
      <c r="K474" s="352" t="s">
        <v>1896</v>
      </c>
      <c r="L474" s="352" t="s">
        <v>1944</v>
      </c>
      <c r="M474" s="352" t="s">
        <v>573</v>
      </c>
      <c r="N474" s="352" t="s">
        <v>1945</v>
      </c>
      <c r="O474" s="353"/>
      <c r="P474" s="325"/>
      <c r="Q474" s="325"/>
      <c r="R474" s="325"/>
      <c r="S474" s="325"/>
      <c r="T474" s="325"/>
      <c r="U474" s="325"/>
      <c r="V474" s="325"/>
      <c r="W474" s="173" t="s">
        <v>57</v>
      </c>
      <c r="X474" s="325"/>
      <c r="Y474" s="325"/>
      <c r="Z474" s="325"/>
      <c r="AA474" s="325"/>
      <c r="AB474" s="353" t="s">
        <v>1946</v>
      </c>
      <c r="AC474" s="353"/>
      <c r="AD474" s="220">
        <v>600</v>
      </c>
      <c r="AE474" s="220">
        <v>0</v>
      </c>
      <c r="AF474" s="354">
        <v>1</v>
      </c>
      <c r="AG474" s="354">
        <f>AE474/AD474*AF474</f>
        <v>0</v>
      </c>
      <c r="AH474" s="353" t="s">
        <v>1947</v>
      </c>
      <c r="AJ474" s="381" t="s">
        <v>124</v>
      </c>
    </row>
    <row r="475" spans="1:36" s="380" customFormat="1" ht="85.5" customHeight="1" thickBot="1">
      <c r="A475" s="413" t="s">
        <v>1937</v>
      </c>
      <c r="B475" s="352" t="s">
        <v>555</v>
      </c>
      <c r="C475" s="48" t="str">
        <f t="shared" si="17"/>
        <v>ORIENTACION AL USUARIO Y AL CIUDADANO</v>
      </c>
      <c r="D475" s="166" t="s">
        <v>31</v>
      </c>
      <c r="E475" s="166" t="s">
        <v>1948</v>
      </c>
      <c r="F475" s="166" t="s">
        <v>1949</v>
      </c>
      <c r="G475" s="25" t="s">
        <v>1950</v>
      </c>
      <c r="H475" s="166" t="s">
        <v>1951</v>
      </c>
      <c r="I475" s="166" t="s">
        <v>1952</v>
      </c>
      <c r="J475" s="166" t="s">
        <v>1953</v>
      </c>
      <c r="K475" s="166" t="s">
        <v>38</v>
      </c>
      <c r="L475" s="166" t="s">
        <v>1944</v>
      </c>
      <c r="M475" s="166" t="s">
        <v>1954</v>
      </c>
      <c r="N475" s="166" t="s">
        <v>1955</v>
      </c>
      <c r="O475" s="161"/>
      <c r="P475" s="173" t="s">
        <v>57</v>
      </c>
      <c r="Q475" s="173" t="s">
        <v>57</v>
      </c>
      <c r="R475" s="173" t="s">
        <v>57</v>
      </c>
      <c r="S475" s="173" t="s">
        <v>57</v>
      </c>
      <c r="T475" s="173" t="s">
        <v>57</v>
      </c>
      <c r="U475" s="173" t="s">
        <v>57</v>
      </c>
      <c r="V475" s="173" t="s">
        <v>57</v>
      </c>
      <c r="W475" s="173" t="s">
        <v>57</v>
      </c>
      <c r="X475" s="173" t="s">
        <v>57</v>
      </c>
      <c r="Y475" s="173" t="s">
        <v>57</v>
      </c>
      <c r="Z475" s="173" t="s">
        <v>57</v>
      </c>
      <c r="AA475" s="173" t="s">
        <v>57</v>
      </c>
      <c r="AB475" s="353" t="s">
        <v>1956</v>
      </c>
      <c r="AC475" s="353"/>
      <c r="AD475" s="220">
        <v>1200</v>
      </c>
      <c r="AE475" s="220">
        <v>0</v>
      </c>
      <c r="AF475" s="354">
        <v>1</v>
      </c>
      <c r="AG475" s="354">
        <f t="shared" ref="AG475:AG506" si="18">AE475/AD475*AF475</f>
        <v>0</v>
      </c>
      <c r="AH475" s="353" t="s">
        <v>1957</v>
      </c>
      <c r="AJ475" s="381"/>
    </row>
    <row r="476" spans="1:36" ht="43.5" thickBot="1">
      <c r="A476" s="414" t="s">
        <v>1937</v>
      </c>
      <c r="B476" s="166" t="s">
        <v>30</v>
      </c>
      <c r="C476" s="48" t="str">
        <f t="shared" si="17"/>
        <v>ORIENTACION AL USUARIO Y AL CIUDADANO</v>
      </c>
      <c r="D476" s="166" t="s">
        <v>31</v>
      </c>
      <c r="E476" s="166" t="s">
        <v>1299</v>
      </c>
      <c r="F476" s="166" t="s">
        <v>1958</v>
      </c>
      <c r="G476" s="25" t="s">
        <v>1959</v>
      </c>
      <c r="H476" s="166" t="s">
        <v>1960</v>
      </c>
      <c r="I476" s="166" t="s">
        <v>1961</v>
      </c>
      <c r="J476" s="166" t="s">
        <v>1962</v>
      </c>
      <c r="K476" s="166" t="s">
        <v>797</v>
      </c>
      <c r="L476" s="166" t="s">
        <v>1944</v>
      </c>
      <c r="M476" s="166" t="s">
        <v>122</v>
      </c>
      <c r="N476" s="166" t="s">
        <v>1963</v>
      </c>
      <c r="O476" s="161"/>
      <c r="P476" s="355"/>
      <c r="Q476" s="355" t="s">
        <v>57</v>
      </c>
      <c r="R476" s="355" t="s">
        <v>57</v>
      </c>
      <c r="S476" s="355" t="s">
        <v>57</v>
      </c>
      <c r="T476" s="355" t="s">
        <v>57</v>
      </c>
      <c r="U476" s="355" t="s">
        <v>57</v>
      </c>
      <c r="V476" s="355" t="s">
        <v>57</v>
      </c>
      <c r="W476" s="355" t="s">
        <v>57</v>
      </c>
      <c r="X476" s="355" t="s">
        <v>57</v>
      </c>
      <c r="Y476" s="355" t="s">
        <v>57</v>
      </c>
      <c r="Z476" s="355"/>
      <c r="AA476" s="355"/>
      <c r="AB476" s="161" t="s">
        <v>1964</v>
      </c>
      <c r="AC476" s="161"/>
      <c r="AD476" s="356">
        <v>500</v>
      </c>
      <c r="AE476" s="220">
        <v>0</v>
      </c>
      <c r="AF476" s="354">
        <v>1</v>
      </c>
      <c r="AG476" s="354">
        <f t="shared" si="18"/>
        <v>0</v>
      </c>
      <c r="AH476" s="161" t="s">
        <v>1947</v>
      </c>
    </row>
    <row r="477" spans="1:36" ht="57.75" thickBot="1">
      <c r="A477" s="414" t="s">
        <v>1937</v>
      </c>
      <c r="B477" s="166" t="s">
        <v>30</v>
      </c>
      <c r="C477" s="48" t="str">
        <f t="shared" si="17"/>
        <v>ORIENTACION AL USUARIO Y AL CIUDADANO</v>
      </c>
      <c r="D477" s="166" t="s">
        <v>1189</v>
      </c>
      <c r="E477" s="166" t="s">
        <v>1299</v>
      </c>
      <c r="F477" s="166" t="s">
        <v>1965</v>
      </c>
      <c r="G477" s="25" t="s">
        <v>1966</v>
      </c>
      <c r="H477" s="166" t="s">
        <v>1960</v>
      </c>
      <c r="I477" s="166" t="s">
        <v>1967</v>
      </c>
      <c r="J477" s="166" t="s">
        <v>1962</v>
      </c>
      <c r="K477" s="166" t="s">
        <v>797</v>
      </c>
      <c r="L477" s="166" t="s">
        <v>1944</v>
      </c>
      <c r="M477" s="166" t="s">
        <v>122</v>
      </c>
      <c r="N477" s="166" t="s">
        <v>1968</v>
      </c>
      <c r="O477" s="161"/>
      <c r="P477" s="355"/>
      <c r="Q477" s="355" t="s">
        <v>57</v>
      </c>
      <c r="R477" s="355" t="s">
        <v>57</v>
      </c>
      <c r="S477" s="355" t="s">
        <v>57</v>
      </c>
      <c r="T477" s="355" t="s">
        <v>57</v>
      </c>
      <c r="U477" s="355" t="s">
        <v>57</v>
      </c>
      <c r="V477" s="355" t="s">
        <v>57</v>
      </c>
      <c r="W477" s="355" t="s">
        <v>57</v>
      </c>
      <c r="X477" s="355" t="s">
        <v>57</v>
      </c>
      <c r="Y477" s="355" t="s">
        <v>57</v>
      </c>
      <c r="Z477" s="355"/>
      <c r="AA477" s="355"/>
      <c r="AB477" s="161" t="s">
        <v>1964</v>
      </c>
      <c r="AC477" s="161"/>
      <c r="AD477" s="220">
        <v>500</v>
      </c>
      <c r="AE477" s="220">
        <v>0</v>
      </c>
      <c r="AF477" s="354">
        <v>1</v>
      </c>
      <c r="AG477" s="354">
        <f t="shared" si="18"/>
        <v>0</v>
      </c>
      <c r="AH477" s="161" t="s">
        <v>1947</v>
      </c>
    </row>
    <row r="478" spans="1:36" ht="43.5" thickBot="1">
      <c r="A478" s="414" t="s">
        <v>1937</v>
      </c>
      <c r="B478" s="166" t="s">
        <v>30</v>
      </c>
      <c r="C478" s="48" t="str">
        <f t="shared" si="17"/>
        <v>ORIENTACION AL USUARIO Y AL CIUDADANO</v>
      </c>
      <c r="D478" s="166" t="s">
        <v>1189</v>
      </c>
      <c r="E478" s="166" t="s">
        <v>1299</v>
      </c>
      <c r="F478" s="166" t="s">
        <v>1969</v>
      </c>
      <c r="G478" s="25" t="s">
        <v>1970</v>
      </c>
      <c r="H478" s="166" t="s">
        <v>1960</v>
      </c>
      <c r="I478" s="166" t="s">
        <v>1971</v>
      </c>
      <c r="J478" s="166" t="s">
        <v>1962</v>
      </c>
      <c r="K478" s="166" t="s">
        <v>797</v>
      </c>
      <c r="L478" s="166" t="s">
        <v>1944</v>
      </c>
      <c r="M478" s="166" t="s">
        <v>122</v>
      </c>
      <c r="N478" s="166" t="s">
        <v>1968</v>
      </c>
      <c r="O478" s="161"/>
      <c r="P478" s="355"/>
      <c r="Q478" s="355"/>
      <c r="R478" s="355"/>
      <c r="S478" s="355"/>
      <c r="T478" s="355" t="s">
        <v>57</v>
      </c>
      <c r="U478" s="355"/>
      <c r="V478" s="355" t="s">
        <v>57</v>
      </c>
      <c r="W478" s="355"/>
      <c r="X478" s="355" t="s">
        <v>57</v>
      </c>
      <c r="Y478" s="355"/>
      <c r="Z478" s="355"/>
      <c r="AA478" s="355"/>
      <c r="AB478" s="161" t="s">
        <v>1972</v>
      </c>
      <c r="AC478" s="161"/>
      <c r="AD478" s="220">
        <v>800</v>
      </c>
      <c r="AE478" s="220">
        <v>0</v>
      </c>
      <c r="AF478" s="354">
        <v>1</v>
      </c>
      <c r="AG478" s="354">
        <f t="shared" si="18"/>
        <v>0</v>
      </c>
      <c r="AH478" s="161" t="s">
        <v>1947</v>
      </c>
    </row>
    <row r="479" spans="1:36" ht="72" thickBot="1">
      <c r="A479" s="414" t="s">
        <v>1937</v>
      </c>
      <c r="B479" s="166" t="s">
        <v>555</v>
      </c>
      <c r="C479" s="48" t="str">
        <f t="shared" si="17"/>
        <v>ORIENTACION AL USUARIO Y AL CIUDADANO</v>
      </c>
      <c r="D479" s="166" t="s">
        <v>1189</v>
      </c>
      <c r="E479" s="166" t="s">
        <v>1938</v>
      </c>
      <c r="F479" s="166" t="s">
        <v>1973</v>
      </c>
      <c r="G479" s="25" t="s">
        <v>1974</v>
      </c>
      <c r="H479" s="166" t="s">
        <v>1975</v>
      </c>
      <c r="I479" s="166" t="s">
        <v>1976</v>
      </c>
      <c r="J479" s="166" t="s">
        <v>1977</v>
      </c>
      <c r="K479" s="352" t="s">
        <v>52</v>
      </c>
      <c r="L479" s="166" t="s">
        <v>1978</v>
      </c>
      <c r="M479" s="166" t="s">
        <v>122</v>
      </c>
      <c r="N479" s="166" t="s">
        <v>1968</v>
      </c>
      <c r="O479" s="161"/>
      <c r="P479" s="355"/>
      <c r="Q479" s="355"/>
      <c r="R479" s="355"/>
      <c r="S479" s="355"/>
      <c r="T479" s="355"/>
      <c r="U479" s="355" t="s">
        <v>57</v>
      </c>
      <c r="V479" s="355"/>
      <c r="W479" s="355"/>
      <c r="X479" s="355"/>
      <c r="Y479" s="355"/>
      <c r="Z479" s="355"/>
      <c r="AA479" s="355"/>
      <c r="AB479" s="161">
        <v>45113</v>
      </c>
      <c r="AC479" s="161"/>
      <c r="AD479" s="220">
        <v>12</v>
      </c>
      <c r="AE479" s="220">
        <v>0</v>
      </c>
      <c r="AF479" s="354">
        <v>1</v>
      </c>
      <c r="AG479" s="354">
        <v>0</v>
      </c>
      <c r="AH479" s="161" t="s">
        <v>1947</v>
      </c>
    </row>
    <row r="480" spans="1:36" ht="57.75" thickBot="1">
      <c r="A480" s="414" t="s">
        <v>1937</v>
      </c>
      <c r="B480" s="166" t="s">
        <v>706</v>
      </c>
      <c r="C480" s="48" t="str">
        <f t="shared" si="17"/>
        <v>ORIENTACION AL USUARIO Y AL CIUDADANO</v>
      </c>
      <c r="D480" s="166" t="s">
        <v>1189</v>
      </c>
      <c r="E480" s="166" t="s">
        <v>1299</v>
      </c>
      <c r="F480" s="166" t="s">
        <v>1979</v>
      </c>
      <c r="G480" s="25" t="s">
        <v>1980</v>
      </c>
      <c r="H480" s="166" t="s">
        <v>1975</v>
      </c>
      <c r="I480" s="166" t="s">
        <v>1981</v>
      </c>
      <c r="J480" s="166" t="s">
        <v>1962</v>
      </c>
      <c r="K480" s="166" t="s">
        <v>797</v>
      </c>
      <c r="L480" s="166" t="s">
        <v>1982</v>
      </c>
      <c r="M480" s="166" t="s">
        <v>122</v>
      </c>
      <c r="N480" s="166" t="s">
        <v>1968</v>
      </c>
      <c r="O480" s="161"/>
      <c r="P480" s="355"/>
      <c r="Q480" s="355"/>
      <c r="R480" s="355" t="s">
        <v>57</v>
      </c>
      <c r="S480" s="355"/>
      <c r="T480" s="355"/>
      <c r="U480" s="355"/>
      <c r="V480" s="355"/>
      <c r="W480" s="355"/>
      <c r="X480" s="355"/>
      <c r="Y480" s="355"/>
      <c r="Z480" s="355"/>
      <c r="AA480" s="355"/>
      <c r="AB480" s="161" t="s">
        <v>1983</v>
      </c>
      <c r="AC480" s="161"/>
      <c r="AD480" s="220">
        <v>8</v>
      </c>
      <c r="AE480" s="220">
        <v>0</v>
      </c>
      <c r="AF480" s="354">
        <v>1</v>
      </c>
      <c r="AG480" s="354">
        <f t="shared" si="18"/>
        <v>0</v>
      </c>
      <c r="AH480" s="161" t="s">
        <v>1947</v>
      </c>
    </row>
    <row r="481" spans="1:34" ht="57.75" thickBot="1">
      <c r="A481" s="414" t="s">
        <v>1937</v>
      </c>
      <c r="B481" s="166" t="s">
        <v>30</v>
      </c>
      <c r="C481" s="48" t="str">
        <f t="shared" si="17"/>
        <v>ORIENTACION AL USUARIO Y AL CIUDADANO</v>
      </c>
      <c r="D481" s="166" t="s">
        <v>31</v>
      </c>
      <c r="E481" s="166" t="s">
        <v>1299</v>
      </c>
      <c r="F481" s="70" t="s">
        <v>1984</v>
      </c>
      <c r="G481" s="70" t="s">
        <v>1985</v>
      </c>
      <c r="H481" s="70" t="s">
        <v>1986</v>
      </c>
      <c r="I481" s="70" t="s">
        <v>1987</v>
      </c>
      <c r="J481" s="70" t="s">
        <v>1988</v>
      </c>
      <c r="K481" s="166" t="s">
        <v>797</v>
      </c>
      <c r="L481" s="70" t="s">
        <v>1989</v>
      </c>
      <c r="M481" s="70" t="s">
        <v>1990</v>
      </c>
      <c r="N481" s="166" t="s">
        <v>1968</v>
      </c>
      <c r="O481" s="161"/>
      <c r="P481" s="355"/>
      <c r="Q481" s="355" t="s">
        <v>57</v>
      </c>
      <c r="R481" s="355"/>
      <c r="S481" s="355" t="s">
        <v>57</v>
      </c>
      <c r="T481" s="355"/>
      <c r="U481" s="355"/>
      <c r="V481" s="355"/>
      <c r="W481" s="355" t="s">
        <v>57</v>
      </c>
      <c r="X481" s="355"/>
      <c r="Y481" s="355" t="s">
        <v>57</v>
      </c>
      <c r="Z481" s="355"/>
      <c r="AA481" s="355"/>
      <c r="AB481" s="161" t="s">
        <v>1991</v>
      </c>
      <c r="AC481" s="161"/>
      <c r="AD481" s="220">
        <v>90</v>
      </c>
      <c r="AE481" s="220">
        <v>0</v>
      </c>
      <c r="AF481" s="354">
        <v>1</v>
      </c>
      <c r="AG481" s="354">
        <f t="shared" si="18"/>
        <v>0</v>
      </c>
      <c r="AH481" s="161" t="s">
        <v>1947</v>
      </c>
    </row>
    <row r="482" spans="1:34" ht="100.5" thickBot="1">
      <c r="A482" s="414" t="s">
        <v>1937</v>
      </c>
      <c r="B482" s="166" t="s">
        <v>30</v>
      </c>
      <c r="C482" s="48" t="str">
        <f t="shared" si="17"/>
        <v>ORIENTACION AL USUARIO Y AL CIUDADANO</v>
      </c>
      <c r="D482" s="166" t="s">
        <v>31</v>
      </c>
      <c r="E482" s="166" t="s">
        <v>1299</v>
      </c>
      <c r="F482" s="70" t="s">
        <v>1992</v>
      </c>
      <c r="G482" s="70" t="s">
        <v>1993</v>
      </c>
      <c r="H482" s="70" t="s">
        <v>1986</v>
      </c>
      <c r="I482" s="70" t="s">
        <v>1994</v>
      </c>
      <c r="J482" s="70" t="s">
        <v>1995</v>
      </c>
      <c r="K482" s="166" t="s">
        <v>797</v>
      </c>
      <c r="L482" s="70" t="s">
        <v>1996</v>
      </c>
      <c r="M482" s="70" t="s">
        <v>1990</v>
      </c>
      <c r="N482" s="166" t="s">
        <v>1968</v>
      </c>
      <c r="O482" s="161"/>
      <c r="P482" s="355" t="s">
        <v>57</v>
      </c>
      <c r="Q482" s="355"/>
      <c r="R482" s="355"/>
      <c r="S482" s="355"/>
      <c r="T482" s="355" t="s">
        <v>57</v>
      </c>
      <c r="U482" s="355"/>
      <c r="V482" s="355" t="s">
        <v>57</v>
      </c>
      <c r="W482" s="355"/>
      <c r="X482" s="355" t="s">
        <v>57</v>
      </c>
      <c r="Y482" s="355"/>
      <c r="Z482" s="355"/>
      <c r="AA482" s="355"/>
      <c r="AB482" s="161" t="s">
        <v>1997</v>
      </c>
      <c r="AC482" s="161"/>
      <c r="AD482" s="220">
        <v>200</v>
      </c>
      <c r="AE482" s="220">
        <v>0</v>
      </c>
      <c r="AF482" s="354">
        <v>1</v>
      </c>
      <c r="AG482" s="354">
        <f t="shared" si="18"/>
        <v>0</v>
      </c>
      <c r="AH482" s="161" t="s">
        <v>1947</v>
      </c>
    </row>
    <row r="483" spans="1:34" ht="86.25" thickBot="1">
      <c r="A483" s="414" t="s">
        <v>1937</v>
      </c>
      <c r="B483" s="166" t="s">
        <v>30</v>
      </c>
      <c r="C483" s="48" t="str">
        <f t="shared" si="17"/>
        <v>ORIENTACION AL USUARIO Y AL CIUDADANO</v>
      </c>
      <c r="D483" s="166" t="s">
        <v>31</v>
      </c>
      <c r="E483" s="166" t="s">
        <v>1299</v>
      </c>
      <c r="F483" s="70" t="s">
        <v>1998</v>
      </c>
      <c r="G483" s="70" t="s">
        <v>1999</v>
      </c>
      <c r="H483" s="70" t="s">
        <v>1986</v>
      </c>
      <c r="I483" s="70" t="s">
        <v>2000</v>
      </c>
      <c r="J483" s="70" t="s">
        <v>2001</v>
      </c>
      <c r="K483" s="166" t="s">
        <v>797</v>
      </c>
      <c r="L483" s="70" t="s">
        <v>1989</v>
      </c>
      <c r="M483" s="70" t="s">
        <v>2002</v>
      </c>
      <c r="N483" s="166" t="s">
        <v>1968</v>
      </c>
      <c r="O483" s="161"/>
      <c r="P483" s="355"/>
      <c r="Q483" s="355"/>
      <c r="R483" s="355" t="s">
        <v>57</v>
      </c>
      <c r="S483" s="355"/>
      <c r="T483" s="355"/>
      <c r="U483" s="355" t="s">
        <v>57</v>
      </c>
      <c r="V483" s="355"/>
      <c r="W483" s="355"/>
      <c r="X483" s="355"/>
      <c r="Y483" s="355"/>
      <c r="Z483" s="355" t="s">
        <v>57</v>
      </c>
      <c r="AA483" s="355"/>
      <c r="AB483" s="161" t="s">
        <v>2003</v>
      </c>
      <c r="AC483" s="161"/>
      <c r="AD483" s="220">
        <v>90</v>
      </c>
      <c r="AE483" s="220">
        <v>0</v>
      </c>
      <c r="AF483" s="354">
        <v>1</v>
      </c>
      <c r="AG483" s="354">
        <f t="shared" si="18"/>
        <v>0</v>
      </c>
      <c r="AH483" s="161" t="s">
        <v>1947</v>
      </c>
    </row>
    <row r="484" spans="1:34" ht="100.5" thickBot="1">
      <c r="A484" s="414" t="s">
        <v>1937</v>
      </c>
      <c r="B484" s="166" t="s">
        <v>30</v>
      </c>
      <c r="C484" s="48" t="str">
        <f t="shared" si="17"/>
        <v>ORIENTACION AL USUARIO Y AL CIUDADANO</v>
      </c>
      <c r="D484" s="166" t="s">
        <v>31</v>
      </c>
      <c r="E484" s="166" t="s">
        <v>1938</v>
      </c>
      <c r="F484" s="70" t="s">
        <v>2004</v>
      </c>
      <c r="G484" s="70" t="s">
        <v>2005</v>
      </c>
      <c r="H484" s="70" t="s">
        <v>2006</v>
      </c>
      <c r="I484" s="70" t="s">
        <v>2007</v>
      </c>
      <c r="J484" s="70" t="s">
        <v>2008</v>
      </c>
      <c r="K484" s="166" t="s">
        <v>52</v>
      </c>
      <c r="L484" s="70" t="s">
        <v>2009</v>
      </c>
      <c r="M484" s="70" t="s">
        <v>1740</v>
      </c>
      <c r="N484" s="166" t="s">
        <v>1968</v>
      </c>
      <c r="O484" s="161"/>
      <c r="P484" s="355" t="s">
        <v>57</v>
      </c>
      <c r="Q484" s="355" t="s">
        <v>57</v>
      </c>
      <c r="R484" s="355" t="s">
        <v>57</v>
      </c>
      <c r="S484" s="355" t="s">
        <v>57</v>
      </c>
      <c r="T484" s="355" t="s">
        <v>57</v>
      </c>
      <c r="U484" s="355" t="s">
        <v>57</v>
      </c>
      <c r="V484" s="355" t="s">
        <v>57</v>
      </c>
      <c r="W484" s="355" t="s">
        <v>57</v>
      </c>
      <c r="X484" s="355" t="s">
        <v>57</v>
      </c>
      <c r="Y484" s="355" t="s">
        <v>57</v>
      </c>
      <c r="Z484" s="355" t="s">
        <v>57</v>
      </c>
      <c r="AA484" s="355" t="s">
        <v>57</v>
      </c>
      <c r="AB484" s="161" t="s">
        <v>2010</v>
      </c>
      <c r="AC484" s="161"/>
      <c r="AD484" s="220">
        <v>50000</v>
      </c>
      <c r="AE484" s="220">
        <v>0</v>
      </c>
      <c r="AF484" s="354">
        <v>1</v>
      </c>
      <c r="AG484" s="354">
        <f t="shared" si="18"/>
        <v>0</v>
      </c>
      <c r="AH484" s="161" t="s">
        <v>1947</v>
      </c>
    </row>
    <row r="485" spans="1:34" ht="43.5" thickBot="1">
      <c r="A485" s="414" t="s">
        <v>1937</v>
      </c>
      <c r="B485" s="166" t="s">
        <v>30</v>
      </c>
      <c r="C485" s="48" t="str">
        <f t="shared" si="17"/>
        <v>ORIENTACION AL USUARIO Y AL CIUDADANO</v>
      </c>
      <c r="D485" s="166" t="s">
        <v>31</v>
      </c>
      <c r="E485" s="166" t="s">
        <v>1299</v>
      </c>
      <c r="F485" s="70" t="s">
        <v>2011</v>
      </c>
      <c r="G485" s="70" t="s">
        <v>2012</v>
      </c>
      <c r="H485" s="70" t="s">
        <v>2013</v>
      </c>
      <c r="I485" s="70" t="s">
        <v>2014</v>
      </c>
      <c r="J485" s="70" t="s">
        <v>2015</v>
      </c>
      <c r="K485" s="166" t="s">
        <v>52</v>
      </c>
      <c r="L485" s="70" t="s">
        <v>1944</v>
      </c>
      <c r="M485" s="70" t="s">
        <v>1740</v>
      </c>
      <c r="N485" s="70" t="s">
        <v>1945</v>
      </c>
      <c r="O485" s="161"/>
      <c r="P485" s="355"/>
      <c r="Q485" s="355"/>
      <c r="R485" s="355"/>
      <c r="S485" s="355" t="s">
        <v>57</v>
      </c>
      <c r="T485" s="355"/>
      <c r="U485" s="355"/>
      <c r="V485" s="355"/>
      <c r="W485" s="355" t="s">
        <v>57</v>
      </c>
      <c r="X485" s="355"/>
      <c r="Y485" s="355" t="s">
        <v>57</v>
      </c>
      <c r="Z485" s="355"/>
      <c r="AA485" s="355"/>
      <c r="AB485" s="161" t="s">
        <v>2016</v>
      </c>
      <c r="AC485" s="161"/>
      <c r="AD485" s="220">
        <v>600</v>
      </c>
      <c r="AE485" s="220">
        <v>0</v>
      </c>
      <c r="AF485" s="354">
        <v>1</v>
      </c>
      <c r="AG485" s="354">
        <f t="shared" si="18"/>
        <v>0</v>
      </c>
      <c r="AH485" s="161" t="s">
        <v>1947</v>
      </c>
    </row>
    <row r="486" spans="1:34" ht="57.75" thickBot="1">
      <c r="A486" s="414" t="s">
        <v>1937</v>
      </c>
      <c r="B486" s="166" t="s">
        <v>30</v>
      </c>
      <c r="C486" s="48" t="str">
        <f t="shared" si="17"/>
        <v>ORIENTACION AL USUARIO Y AL CIUDADANO</v>
      </c>
      <c r="D486" s="166" t="s">
        <v>31</v>
      </c>
      <c r="E486" s="166" t="s">
        <v>1938</v>
      </c>
      <c r="F486" s="70" t="s">
        <v>2017</v>
      </c>
      <c r="G486" s="70" t="s">
        <v>2018</v>
      </c>
      <c r="H486" s="70" t="s">
        <v>2019</v>
      </c>
      <c r="I486" s="70" t="s">
        <v>2020</v>
      </c>
      <c r="J486" s="70" t="s">
        <v>2021</v>
      </c>
      <c r="K486" s="166" t="s">
        <v>52</v>
      </c>
      <c r="L486" s="70" t="s">
        <v>1944</v>
      </c>
      <c r="M486" s="70" t="s">
        <v>122</v>
      </c>
      <c r="N486" s="70" t="s">
        <v>1963</v>
      </c>
      <c r="O486" s="161"/>
      <c r="P486" s="355" t="s">
        <v>57</v>
      </c>
      <c r="Q486" s="355" t="s">
        <v>57</v>
      </c>
      <c r="R486" s="355" t="s">
        <v>57</v>
      </c>
      <c r="S486" s="355" t="s">
        <v>57</v>
      </c>
      <c r="T486" s="355" t="s">
        <v>57</v>
      </c>
      <c r="U486" s="355" t="s">
        <v>57</v>
      </c>
      <c r="V486" s="355" t="s">
        <v>57</v>
      </c>
      <c r="W486" s="355" t="s">
        <v>57</v>
      </c>
      <c r="X486" s="355" t="s">
        <v>57</v>
      </c>
      <c r="Y486" s="355" t="s">
        <v>57</v>
      </c>
      <c r="Z486" s="355" t="s">
        <v>57</v>
      </c>
      <c r="AA486" s="355" t="s">
        <v>57</v>
      </c>
      <c r="AB486" s="161" t="s">
        <v>2022</v>
      </c>
      <c r="AC486" s="161"/>
      <c r="AD486" s="356">
        <v>600</v>
      </c>
      <c r="AE486" s="220">
        <v>0</v>
      </c>
      <c r="AF486" s="354">
        <v>1</v>
      </c>
      <c r="AG486" s="354">
        <f t="shared" si="18"/>
        <v>0</v>
      </c>
      <c r="AH486" s="161" t="s">
        <v>1947</v>
      </c>
    </row>
    <row r="487" spans="1:34" ht="57.75" thickBot="1">
      <c r="A487" s="414" t="s">
        <v>1937</v>
      </c>
      <c r="B487" s="166" t="s">
        <v>30</v>
      </c>
      <c r="C487" s="48" t="str">
        <f t="shared" si="17"/>
        <v>ORIENTACION AL USUARIO Y AL CIUDADANO</v>
      </c>
      <c r="D487" s="166" t="s">
        <v>31</v>
      </c>
      <c r="E487" s="166" t="s">
        <v>1938</v>
      </c>
      <c r="F487" s="70" t="s">
        <v>2023</v>
      </c>
      <c r="G487" s="70" t="s">
        <v>2024</v>
      </c>
      <c r="H487" s="70" t="s">
        <v>2019</v>
      </c>
      <c r="I487" s="70" t="s">
        <v>2025</v>
      </c>
      <c r="J487" s="70" t="s">
        <v>2021</v>
      </c>
      <c r="K487" s="166" t="s">
        <v>52</v>
      </c>
      <c r="L487" s="70" t="s">
        <v>2026</v>
      </c>
      <c r="M487" s="70" t="s">
        <v>122</v>
      </c>
      <c r="N487" s="70" t="s">
        <v>1963</v>
      </c>
      <c r="O487" s="161"/>
      <c r="P487" s="355"/>
      <c r="Q487" s="355"/>
      <c r="R487" s="355"/>
      <c r="S487" s="355" t="s">
        <v>57</v>
      </c>
      <c r="T487" s="355"/>
      <c r="U487" s="355"/>
      <c r="V487" s="355"/>
      <c r="W487" s="355" t="s">
        <v>57</v>
      </c>
      <c r="X487" s="355"/>
      <c r="Y487" s="355"/>
      <c r="Z487" s="355"/>
      <c r="AA487" s="355"/>
      <c r="AB487" s="161" t="s">
        <v>2027</v>
      </c>
      <c r="AC487" s="161"/>
      <c r="AD487" s="356">
        <v>200</v>
      </c>
      <c r="AE487" s="220">
        <v>0</v>
      </c>
      <c r="AF487" s="354">
        <v>1</v>
      </c>
      <c r="AG487" s="354">
        <f t="shared" si="18"/>
        <v>0</v>
      </c>
      <c r="AH487" s="161" t="s">
        <v>1947</v>
      </c>
    </row>
    <row r="488" spans="1:34" ht="143.25" thickBot="1">
      <c r="A488" s="414" t="s">
        <v>1937</v>
      </c>
      <c r="B488" s="166" t="s">
        <v>30</v>
      </c>
      <c r="C488" s="48" t="str">
        <f t="shared" si="17"/>
        <v>ORIENTACION AL USUARIO Y AL CIUDADANO</v>
      </c>
      <c r="D488" s="166" t="s">
        <v>46</v>
      </c>
      <c r="E488" s="166" t="s">
        <v>1299</v>
      </c>
      <c r="F488" s="70" t="s">
        <v>2028</v>
      </c>
      <c r="G488" s="70" t="s">
        <v>2029</v>
      </c>
      <c r="H488" s="70" t="s">
        <v>2030</v>
      </c>
      <c r="I488" s="70" t="s">
        <v>2031</v>
      </c>
      <c r="J488" s="70" t="s">
        <v>2032</v>
      </c>
      <c r="K488" s="166" t="s">
        <v>52</v>
      </c>
      <c r="L488" s="70" t="s">
        <v>1944</v>
      </c>
      <c r="M488" s="70" t="s">
        <v>122</v>
      </c>
      <c r="N488" s="70" t="s">
        <v>2033</v>
      </c>
      <c r="O488" s="161"/>
      <c r="P488" s="355"/>
      <c r="Q488" s="355" t="s">
        <v>57</v>
      </c>
      <c r="R488" s="355"/>
      <c r="S488" s="355"/>
      <c r="T488" s="355"/>
      <c r="U488" s="355" t="s">
        <v>57</v>
      </c>
      <c r="V488" s="355"/>
      <c r="W488" s="355"/>
      <c r="X488" s="355"/>
      <c r="Y488" s="355"/>
      <c r="Z488" s="355" t="s">
        <v>57</v>
      </c>
      <c r="AA488" s="355"/>
      <c r="AB488" s="161" t="s">
        <v>2034</v>
      </c>
      <c r="AC488" s="161"/>
      <c r="AD488" s="220">
        <v>1000</v>
      </c>
      <c r="AE488" s="220">
        <v>0</v>
      </c>
      <c r="AF488" s="354">
        <v>1</v>
      </c>
      <c r="AG488" s="354">
        <f t="shared" si="18"/>
        <v>0</v>
      </c>
      <c r="AH488" s="161" t="s">
        <v>1947</v>
      </c>
    </row>
    <row r="489" spans="1:34" ht="100.5" thickBot="1">
      <c r="A489" s="414" t="s">
        <v>1937</v>
      </c>
      <c r="B489" s="166" t="s">
        <v>30</v>
      </c>
      <c r="C489" s="48" t="str">
        <f t="shared" si="17"/>
        <v>ORIENTACION AL USUARIO Y AL CIUDADANO</v>
      </c>
      <c r="D489" s="166" t="s">
        <v>1189</v>
      </c>
      <c r="E489" s="166" t="s">
        <v>1299</v>
      </c>
      <c r="F489" s="166" t="s">
        <v>2035</v>
      </c>
      <c r="G489" s="166" t="s">
        <v>2036</v>
      </c>
      <c r="H489" s="166" t="s">
        <v>2013</v>
      </c>
      <c r="I489" s="70" t="s">
        <v>2037</v>
      </c>
      <c r="J489" s="166" t="s">
        <v>2038</v>
      </c>
      <c r="K489" s="166" t="s">
        <v>797</v>
      </c>
      <c r="L489" s="166" t="s">
        <v>1944</v>
      </c>
      <c r="M489" s="166" t="s">
        <v>122</v>
      </c>
      <c r="N489" s="166" t="s">
        <v>1963</v>
      </c>
      <c r="O489" s="166"/>
      <c r="P489" s="355"/>
      <c r="Q489" s="355"/>
      <c r="R489" s="355" t="s">
        <v>57</v>
      </c>
      <c r="S489" s="355"/>
      <c r="T489" s="355"/>
      <c r="U489" s="355"/>
      <c r="V489" s="355" t="s">
        <v>57</v>
      </c>
      <c r="W489" s="355"/>
      <c r="X489" s="355"/>
      <c r="Y489" s="355" t="s">
        <v>57</v>
      </c>
      <c r="Z489" s="355"/>
      <c r="AA489" s="355"/>
      <c r="AB489" s="161" t="s">
        <v>1991</v>
      </c>
      <c r="AC489" s="161"/>
      <c r="AD489" s="356">
        <v>600</v>
      </c>
      <c r="AE489" s="220">
        <v>0</v>
      </c>
      <c r="AF489" s="354">
        <v>1</v>
      </c>
      <c r="AG489" s="354">
        <f t="shared" si="18"/>
        <v>0</v>
      </c>
      <c r="AH489" s="161" t="s">
        <v>1947</v>
      </c>
    </row>
    <row r="490" spans="1:34" ht="57.75" thickBot="1">
      <c r="A490" s="414" t="s">
        <v>1937</v>
      </c>
      <c r="B490" s="166" t="s">
        <v>30</v>
      </c>
      <c r="C490" s="48" t="str">
        <f t="shared" si="17"/>
        <v>ORIENTACION AL USUARIO Y AL CIUDADANO</v>
      </c>
      <c r="D490" s="166" t="s">
        <v>31</v>
      </c>
      <c r="E490" s="166" t="s">
        <v>1299</v>
      </c>
      <c r="F490" s="70" t="s">
        <v>2039</v>
      </c>
      <c r="G490" s="70" t="s">
        <v>2040</v>
      </c>
      <c r="H490" s="70" t="s">
        <v>2019</v>
      </c>
      <c r="I490" s="70" t="s">
        <v>2041</v>
      </c>
      <c r="J490" s="70" t="s">
        <v>2042</v>
      </c>
      <c r="K490" s="166" t="s">
        <v>52</v>
      </c>
      <c r="L490" s="70" t="s">
        <v>1944</v>
      </c>
      <c r="M490" s="70" t="s">
        <v>122</v>
      </c>
      <c r="N490" s="70" t="s">
        <v>1963</v>
      </c>
      <c r="O490" s="161"/>
      <c r="P490" s="355"/>
      <c r="Q490" s="355" t="s">
        <v>57</v>
      </c>
      <c r="R490" s="355"/>
      <c r="S490" s="355"/>
      <c r="T490" s="355"/>
      <c r="U490" s="355" t="s">
        <v>57</v>
      </c>
      <c r="V490" s="355"/>
      <c r="W490" s="355"/>
      <c r="X490" s="355"/>
      <c r="Y490" s="355"/>
      <c r="Z490" s="355" t="s">
        <v>57</v>
      </c>
      <c r="AA490" s="355"/>
      <c r="AB490" s="161" t="s">
        <v>1964</v>
      </c>
      <c r="AC490" s="161"/>
      <c r="AD490" s="220">
        <v>200</v>
      </c>
      <c r="AE490" s="220">
        <v>0</v>
      </c>
      <c r="AF490" s="354">
        <v>1</v>
      </c>
      <c r="AG490" s="354">
        <f t="shared" si="18"/>
        <v>0</v>
      </c>
      <c r="AH490" s="161" t="s">
        <v>1947</v>
      </c>
    </row>
    <row r="491" spans="1:34" ht="143.25" thickBot="1">
      <c r="A491" s="414" t="s">
        <v>1937</v>
      </c>
      <c r="B491" s="166" t="s">
        <v>30</v>
      </c>
      <c r="C491" s="48" t="str">
        <f t="shared" si="17"/>
        <v>ORIENTACION AL USUARIO Y AL CIUDADANO</v>
      </c>
      <c r="D491" s="166" t="s">
        <v>31</v>
      </c>
      <c r="E491" s="166" t="s">
        <v>1299</v>
      </c>
      <c r="F491" s="70" t="s">
        <v>2043</v>
      </c>
      <c r="G491" s="70" t="s">
        <v>2044</v>
      </c>
      <c r="H491" s="70" t="s">
        <v>2019</v>
      </c>
      <c r="I491" s="70" t="s">
        <v>2045</v>
      </c>
      <c r="J491" s="70" t="s">
        <v>2046</v>
      </c>
      <c r="K491" s="166" t="s">
        <v>52</v>
      </c>
      <c r="L491" s="70" t="s">
        <v>1944</v>
      </c>
      <c r="M491" s="70" t="s">
        <v>122</v>
      </c>
      <c r="N491" s="70" t="s">
        <v>1963</v>
      </c>
      <c r="O491" s="161"/>
      <c r="P491" s="355"/>
      <c r="Q491" s="355" t="s">
        <v>57</v>
      </c>
      <c r="R491" s="355"/>
      <c r="S491" s="355"/>
      <c r="T491" s="355"/>
      <c r="U491" s="355" t="s">
        <v>57</v>
      </c>
      <c r="V491" s="355"/>
      <c r="W491" s="355"/>
      <c r="X491" s="355"/>
      <c r="Y491" s="355"/>
      <c r="Z491" s="355" t="s">
        <v>57</v>
      </c>
      <c r="AA491" s="355"/>
      <c r="AB491" s="161" t="s">
        <v>1964</v>
      </c>
      <c r="AC491" s="161"/>
      <c r="AD491" s="220">
        <v>250</v>
      </c>
      <c r="AE491" s="220">
        <v>0</v>
      </c>
      <c r="AF491" s="354">
        <v>1</v>
      </c>
      <c r="AG491" s="354">
        <f t="shared" si="18"/>
        <v>0</v>
      </c>
      <c r="AH491" s="161" t="s">
        <v>1947</v>
      </c>
    </row>
    <row r="492" spans="1:34" ht="57.75" thickBot="1">
      <c r="A492" s="414" t="s">
        <v>1937</v>
      </c>
      <c r="B492" s="166" t="s">
        <v>45</v>
      </c>
      <c r="C492" s="48" t="str">
        <f t="shared" si="17"/>
        <v>ADAPTACION AL CAMBIO</v>
      </c>
      <c r="D492" s="166" t="s">
        <v>31</v>
      </c>
      <c r="E492" s="166" t="s">
        <v>2047</v>
      </c>
      <c r="F492" s="70" t="s">
        <v>2048</v>
      </c>
      <c r="G492" s="70" t="s">
        <v>2049</v>
      </c>
      <c r="H492" s="70" t="s">
        <v>2019</v>
      </c>
      <c r="I492" s="70" t="s">
        <v>2050</v>
      </c>
      <c r="J492" s="70" t="s">
        <v>2051</v>
      </c>
      <c r="K492" s="166" t="s">
        <v>52</v>
      </c>
      <c r="L492" s="70" t="s">
        <v>1944</v>
      </c>
      <c r="M492" s="70" t="s">
        <v>122</v>
      </c>
      <c r="N492" s="70" t="s">
        <v>2052</v>
      </c>
      <c r="O492" s="161"/>
      <c r="P492" s="355"/>
      <c r="Q492" s="355"/>
      <c r="R492" s="355" t="s">
        <v>57</v>
      </c>
      <c r="S492" s="355"/>
      <c r="T492" s="355"/>
      <c r="U492" s="355" t="s">
        <v>57</v>
      </c>
      <c r="V492" s="355"/>
      <c r="W492" s="355" t="s">
        <v>57</v>
      </c>
      <c r="X492" s="355"/>
      <c r="Y492" s="355" t="s">
        <v>57</v>
      </c>
      <c r="Z492" s="355"/>
      <c r="AA492" s="355"/>
      <c r="AB492" s="161" t="s">
        <v>2053</v>
      </c>
      <c r="AC492" s="161"/>
      <c r="AD492" s="220">
        <v>600</v>
      </c>
      <c r="AE492" s="220">
        <v>0</v>
      </c>
      <c r="AF492" s="354">
        <v>1</v>
      </c>
      <c r="AG492" s="354">
        <f t="shared" si="18"/>
        <v>0</v>
      </c>
      <c r="AH492" s="161" t="s">
        <v>1947</v>
      </c>
    </row>
    <row r="493" spans="1:34" ht="72" thickBot="1">
      <c r="A493" s="414" t="s">
        <v>1937</v>
      </c>
      <c r="B493" s="166" t="s">
        <v>555</v>
      </c>
      <c r="C493" s="48" t="str">
        <f t="shared" si="17"/>
        <v>ORIENTACION AL USUARIO Y AL CIUDADANO</v>
      </c>
      <c r="D493" s="166" t="s">
        <v>31</v>
      </c>
      <c r="E493" s="166" t="s">
        <v>1299</v>
      </c>
      <c r="F493" s="166" t="s">
        <v>2054</v>
      </c>
      <c r="G493" s="166" t="s">
        <v>2055</v>
      </c>
      <c r="H493" s="166" t="s">
        <v>2013</v>
      </c>
      <c r="I493" s="70" t="s">
        <v>2056</v>
      </c>
      <c r="J493" s="166" t="s">
        <v>2057</v>
      </c>
      <c r="K493" s="166" t="s">
        <v>797</v>
      </c>
      <c r="L493" s="166" t="s">
        <v>1944</v>
      </c>
      <c r="M493" s="166" t="s">
        <v>122</v>
      </c>
      <c r="N493" s="166" t="s">
        <v>1963</v>
      </c>
      <c r="O493" s="166"/>
      <c r="P493" s="355"/>
      <c r="Q493" s="355"/>
      <c r="R493" s="355"/>
      <c r="S493" s="355" t="s">
        <v>57</v>
      </c>
      <c r="T493" s="355"/>
      <c r="U493" s="355" t="s">
        <v>57</v>
      </c>
      <c r="V493" s="355"/>
      <c r="W493" s="355" t="s">
        <v>57</v>
      </c>
      <c r="X493" s="355"/>
      <c r="Y493" s="355"/>
      <c r="Z493" s="355"/>
      <c r="AA493" s="355"/>
      <c r="AB493" s="161" t="s">
        <v>2058</v>
      </c>
      <c r="AC493" s="161"/>
      <c r="AD493" s="356">
        <v>300</v>
      </c>
      <c r="AE493" s="220">
        <v>0</v>
      </c>
      <c r="AF493" s="354">
        <v>1</v>
      </c>
      <c r="AG493" s="354">
        <f t="shared" si="18"/>
        <v>0</v>
      </c>
      <c r="AH493" s="161" t="s">
        <v>1947</v>
      </c>
    </row>
    <row r="494" spans="1:34" ht="57.75" thickBot="1">
      <c r="A494" s="414" t="s">
        <v>1937</v>
      </c>
      <c r="B494" s="166" t="s">
        <v>555</v>
      </c>
      <c r="C494" s="48" t="str">
        <f t="shared" si="17"/>
        <v>ORIENTACION AL USUARIO Y AL CIUDADANO</v>
      </c>
      <c r="D494" s="166" t="s">
        <v>31</v>
      </c>
      <c r="E494" s="166" t="s">
        <v>2047</v>
      </c>
      <c r="F494" s="166" t="s">
        <v>2059</v>
      </c>
      <c r="G494" s="166" t="s">
        <v>2060</v>
      </c>
      <c r="H494" s="166" t="s">
        <v>2013</v>
      </c>
      <c r="I494" s="70" t="s">
        <v>2061</v>
      </c>
      <c r="J494" s="166" t="s">
        <v>2062</v>
      </c>
      <c r="K494" s="166" t="s">
        <v>52</v>
      </c>
      <c r="L494" s="166" t="s">
        <v>1944</v>
      </c>
      <c r="M494" s="166" t="s">
        <v>122</v>
      </c>
      <c r="N494" s="166" t="s">
        <v>1963</v>
      </c>
      <c r="O494" s="166"/>
      <c r="P494" s="355"/>
      <c r="Q494" s="355" t="s">
        <v>57</v>
      </c>
      <c r="R494" s="355"/>
      <c r="S494" s="355"/>
      <c r="T494" s="355"/>
      <c r="U494" s="355"/>
      <c r="V494" s="355"/>
      <c r="W494" s="355"/>
      <c r="X494" s="355"/>
      <c r="Y494" s="355"/>
      <c r="Z494" s="355"/>
      <c r="AA494" s="355"/>
      <c r="AB494" s="161">
        <v>44958</v>
      </c>
      <c r="AC494" s="161"/>
      <c r="AD494" s="356">
        <v>10</v>
      </c>
      <c r="AE494" s="220">
        <v>0</v>
      </c>
      <c r="AF494" s="354">
        <v>1</v>
      </c>
      <c r="AG494" s="354">
        <v>0</v>
      </c>
      <c r="AH494" s="161" t="s">
        <v>1947</v>
      </c>
    </row>
    <row r="495" spans="1:34" ht="43.5" thickBot="1">
      <c r="A495" s="414" t="s">
        <v>1937</v>
      </c>
      <c r="B495" s="166" t="s">
        <v>96</v>
      </c>
      <c r="C495" s="48" t="str">
        <f t="shared" si="17"/>
        <v>COMPROMISO CON LA ORGANIZACION</v>
      </c>
      <c r="D495" s="166" t="s">
        <v>31</v>
      </c>
      <c r="E495" s="166" t="s">
        <v>2047</v>
      </c>
      <c r="F495" s="70" t="s">
        <v>2063</v>
      </c>
      <c r="G495" s="70" t="s">
        <v>2064</v>
      </c>
      <c r="H495" s="70" t="s">
        <v>2013</v>
      </c>
      <c r="I495" s="70" t="s">
        <v>2065</v>
      </c>
      <c r="J495" s="70" t="s">
        <v>2008</v>
      </c>
      <c r="K495" s="166" t="s">
        <v>797</v>
      </c>
      <c r="L495" s="70" t="s">
        <v>1944</v>
      </c>
      <c r="M495" s="70" t="s">
        <v>1358</v>
      </c>
      <c r="N495" s="70" t="s">
        <v>1963</v>
      </c>
      <c r="O495" s="161"/>
      <c r="P495" s="355"/>
      <c r="Q495" s="355"/>
      <c r="R495" s="355"/>
      <c r="S495" s="355"/>
      <c r="T495" s="355"/>
      <c r="U495" s="355" t="s">
        <v>57</v>
      </c>
      <c r="V495" s="355"/>
      <c r="W495" s="355" t="s">
        <v>57</v>
      </c>
      <c r="X495" s="355"/>
      <c r="Y495" s="355"/>
      <c r="Z495" s="355"/>
      <c r="AA495" s="355"/>
      <c r="AB495" s="161" t="s">
        <v>2066</v>
      </c>
      <c r="AC495" s="161"/>
      <c r="AD495" s="220">
        <v>300</v>
      </c>
      <c r="AE495" s="220">
        <v>0</v>
      </c>
      <c r="AF495" s="354">
        <v>1</v>
      </c>
      <c r="AG495" s="354">
        <f t="shared" si="18"/>
        <v>0</v>
      </c>
      <c r="AH495" s="161" t="s">
        <v>1947</v>
      </c>
    </row>
    <row r="496" spans="1:34" ht="57.75" thickBot="1">
      <c r="A496" s="414" t="s">
        <v>1937</v>
      </c>
      <c r="B496" s="166" t="s">
        <v>30</v>
      </c>
      <c r="C496" s="48" t="str">
        <f t="shared" si="17"/>
        <v>ORIENTACION AL USUARIO Y AL CIUDADANO</v>
      </c>
      <c r="D496" s="166" t="s">
        <v>31</v>
      </c>
      <c r="E496" s="166" t="s">
        <v>1299</v>
      </c>
      <c r="F496" s="70" t="s">
        <v>2063</v>
      </c>
      <c r="G496" s="70" t="s">
        <v>2067</v>
      </c>
      <c r="H496" s="70" t="s">
        <v>2013</v>
      </c>
      <c r="I496" s="70" t="s">
        <v>2068</v>
      </c>
      <c r="J496" s="70" t="s">
        <v>2008</v>
      </c>
      <c r="K496" s="166" t="s">
        <v>797</v>
      </c>
      <c r="L496" s="70" t="s">
        <v>1944</v>
      </c>
      <c r="M496" s="70" t="s">
        <v>1358</v>
      </c>
      <c r="N496" s="70" t="s">
        <v>1963</v>
      </c>
      <c r="O496" s="355"/>
      <c r="P496" s="355" t="s">
        <v>57</v>
      </c>
      <c r="Q496" s="355" t="s">
        <v>57</v>
      </c>
      <c r="R496" s="355" t="s">
        <v>57</v>
      </c>
      <c r="S496" s="355" t="s">
        <v>57</v>
      </c>
      <c r="T496" s="355" t="s">
        <v>57</v>
      </c>
      <c r="U496" s="355" t="s">
        <v>57</v>
      </c>
      <c r="V496" s="355" t="s">
        <v>57</v>
      </c>
      <c r="W496" s="355" t="s">
        <v>57</v>
      </c>
      <c r="X496" s="355" t="s">
        <v>57</v>
      </c>
      <c r="Y496" s="355" t="s">
        <v>57</v>
      </c>
      <c r="Z496" s="355" t="s">
        <v>57</v>
      </c>
      <c r="AA496" s="355"/>
      <c r="AB496" s="161" t="s">
        <v>2069</v>
      </c>
      <c r="AC496" s="161"/>
      <c r="AD496" s="220">
        <v>600</v>
      </c>
      <c r="AE496" s="220">
        <v>0</v>
      </c>
      <c r="AF496" s="354">
        <v>1</v>
      </c>
      <c r="AG496" s="354">
        <f t="shared" si="18"/>
        <v>0</v>
      </c>
      <c r="AH496" s="161" t="s">
        <v>1947</v>
      </c>
    </row>
    <row r="497" spans="1:34" ht="57.75" thickBot="1">
      <c r="A497" s="414" t="s">
        <v>1937</v>
      </c>
      <c r="B497" s="166" t="s">
        <v>45</v>
      </c>
      <c r="C497" s="48" t="str">
        <f t="shared" si="17"/>
        <v>ADAPTACION AL CAMBIO</v>
      </c>
      <c r="D497" s="166" t="s">
        <v>31</v>
      </c>
      <c r="E497" s="166" t="s">
        <v>1299</v>
      </c>
      <c r="F497" s="70" t="s">
        <v>2070</v>
      </c>
      <c r="G497" s="70" t="s">
        <v>2071</v>
      </c>
      <c r="H497" s="70" t="s">
        <v>2013</v>
      </c>
      <c r="I497" s="70" t="s">
        <v>2072</v>
      </c>
      <c r="J497" s="70" t="s">
        <v>2073</v>
      </c>
      <c r="K497" s="166" t="s">
        <v>52</v>
      </c>
      <c r="L497" s="70" t="s">
        <v>1944</v>
      </c>
      <c r="M497" s="70" t="s">
        <v>2074</v>
      </c>
      <c r="N497" s="70" t="s">
        <v>1963</v>
      </c>
      <c r="O497" s="355"/>
      <c r="P497" s="355" t="s">
        <v>57</v>
      </c>
      <c r="Q497" s="355" t="s">
        <v>57</v>
      </c>
      <c r="R497" s="355" t="s">
        <v>57</v>
      </c>
      <c r="S497" s="355" t="s">
        <v>57</v>
      </c>
      <c r="T497" s="355" t="s">
        <v>57</v>
      </c>
      <c r="U497" s="355" t="s">
        <v>57</v>
      </c>
      <c r="V497" s="355" t="s">
        <v>57</v>
      </c>
      <c r="W497" s="355" t="s">
        <v>57</v>
      </c>
      <c r="X497" s="355" t="s">
        <v>57</v>
      </c>
      <c r="Y497" s="355" t="s">
        <v>57</v>
      </c>
      <c r="Z497" s="355" t="s">
        <v>57</v>
      </c>
      <c r="AA497" s="355" t="s">
        <v>42</v>
      </c>
      <c r="AB497" s="161" t="s">
        <v>2010</v>
      </c>
      <c r="AC497" s="161"/>
      <c r="AD497" s="220">
        <v>600</v>
      </c>
      <c r="AE497" s="220">
        <v>0</v>
      </c>
      <c r="AF497" s="354">
        <v>1</v>
      </c>
      <c r="AG497" s="354">
        <f t="shared" si="18"/>
        <v>0</v>
      </c>
      <c r="AH497" s="161" t="s">
        <v>1947</v>
      </c>
    </row>
    <row r="498" spans="1:34" ht="72" thickBot="1">
      <c r="A498" s="414" t="s">
        <v>1937</v>
      </c>
      <c r="B498" s="166" t="s">
        <v>30</v>
      </c>
      <c r="C498" s="48" t="str">
        <f t="shared" si="17"/>
        <v>ORIENTACION AL USUARIO Y AL CIUDADANO</v>
      </c>
      <c r="D498" s="166" t="s">
        <v>31</v>
      </c>
      <c r="E498" s="166" t="s">
        <v>2047</v>
      </c>
      <c r="F498" s="70" t="s">
        <v>2075</v>
      </c>
      <c r="G498" s="70" t="s">
        <v>2076</v>
      </c>
      <c r="H498" s="70" t="s">
        <v>2013</v>
      </c>
      <c r="I498" s="70" t="s">
        <v>2077</v>
      </c>
      <c r="J498" s="70" t="s">
        <v>2078</v>
      </c>
      <c r="K498" s="166" t="s">
        <v>797</v>
      </c>
      <c r="L498" s="70" t="s">
        <v>1944</v>
      </c>
      <c r="M498" s="70" t="s">
        <v>2074</v>
      </c>
      <c r="N498" s="70" t="s">
        <v>1963</v>
      </c>
      <c r="O498" s="355"/>
      <c r="P498" s="355" t="s">
        <v>57</v>
      </c>
      <c r="Q498" s="355" t="s">
        <v>57</v>
      </c>
      <c r="R498" s="355" t="s">
        <v>57</v>
      </c>
      <c r="S498" s="355" t="s">
        <v>57</v>
      </c>
      <c r="T498" s="355" t="s">
        <v>57</v>
      </c>
      <c r="U498" s="355" t="s">
        <v>57</v>
      </c>
      <c r="V498" s="355" t="s">
        <v>57</v>
      </c>
      <c r="W498" s="355" t="s">
        <v>57</v>
      </c>
      <c r="X498" s="355" t="s">
        <v>57</v>
      </c>
      <c r="Y498" s="355" t="s">
        <v>57</v>
      </c>
      <c r="Z498" s="355" t="s">
        <v>57</v>
      </c>
      <c r="AA498" s="355" t="s">
        <v>57</v>
      </c>
      <c r="AB498" s="161" t="s">
        <v>2010</v>
      </c>
      <c r="AC498" s="161"/>
      <c r="AD498" s="220">
        <v>1600</v>
      </c>
      <c r="AE498" s="220">
        <v>0</v>
      </c>
      <c r="AF498" s="354">
        <v>1</v>
      </c>
      <c r="AG498" s="354">
        <f t="shared" si="18"/>
        <v>0</v>
      </c>
      <c r="AH498" s="161" t="s">
        <v>1947</v>
      </c>
    </row>
    <row r="499" spans="1:34" ht="43.5" thickBot="1">
      <c r="A499" s="414" t="s">
        <v>1937</v>
      </c>
      <c r="B499" s="166" t="s">
        <v>30</v>
      </c>
      <c r="C499" s="48" t="str">
        <f t="shared" si="17"/>
        <v>ORIENTACION AL USUARIO Y AL CIUDADANO</v>
      </c>
      <c r="D499" s="166" t="s">
        <v>31</v>
      </c>
      <c r="E499" s="166" t="s">
        <v>2079</v>
      </c>
      <c r="F499" s="70" t="s">
        <v>2080</v>
      </c>
      <c r="G499" s="70" t="s">
        <v>2081</v>
      </c>
      <c r="H499" s="70" t="s">
        <v>2082</v>
      </c>
      <c r="I499" s="70" t="s">
        <v>2083</v>
      </c>
      <c r="J499" s="70" t="s">
        <v>2084</v>
      </c>
      <c r="K499" s="166" t="s">
        <v>52</v>
      </c>
      <c r="L499" s="70" t="s">
        <v>1944</v>
      </c>
      <c r="M499" s="70" t="s">
        <v>1944</v>
      </c>
      <c r="N499" s="70" t="s">
        <v>1963</v>
      </c>
      <c r="O499" s="355"/>
      <c r="P499" s="355"/>
      <c r="Q499" s="355"/>
      <c r="R499" s="355"/>
      <c r="S499" s="355"/>
      <c r="T499" s="355" t="s">
        <v>57</v>
      </c>
      <c r="U499" s="355"/>
      <c r="V499" s="355"/>
      <c r="W499" s="355"/>
      <c r="X499" s="355"/>
      <c r="Y499" s="355"/>
      <c r="Z499" s="355"/>
      <c r="AA499" s="355"/>
      <c r="AB499" s="161">
        <v>45047</v>
      </c>
      <c r="AC499" s="161"/>
      <c r="AD499" s="220">
        <v>10</v>
      </c>
      <c r="AE499" s="220">
        <v>0</v>
      </c>
      <c r="AF499" s="354">
        <v>1</v>
      </c>
      <c r="AG499" s="354">
        <f t="shared" si="18"/>
        <v>0</v>
      </c>
      <c r="AH499" s="161" t="s">
        <v>1947</v>
      </c>
    </row>
    <row r="500" spans="1:34" ht="100.5" thickBot="1">
      <c r="A500" s="414" t="s">
        <v>1937</v>
      </c>
      <c r="B500" s="166" t="s">
        <v>30</v>
      </c>
      <c r="C500" s="48" t="str">
        <f t="shared" si="17"/>
        <v>ORIENTACION AL USUARIO Y AL CIUDADANO</v>
      </c>
      <c r="D500" s="166" t="s">
        <v>31</v>
      </c>
      <c r="E500" s="166" t="s">
        <v>1299</v>
      </c>
      <c r="F500" s="70" t="s">
        <v>2085</v>
      </c>
      <c r="G500" s="70" t="s">
        <v>2086</v>
      </c>
      <c r="H500" s="70" t="s">
        <v>2013</v>
      </c>
      <c r="I500" s="70" t="s">
        <v>2087</v>
      </c>
      <c r="J500" s="70" t="s">
        <v>2088</v>
      </c>
      <c r="K500" s="166" t="s">
        <v>797</v>
      </c>
      <c r="L500" s="70" t="s">
        <v>2089</v>
      </c>
      <c r="M500" s="70" t="s">
        <v>1358</v>
      </c>
      <c r="N500" s="70" t="s">
        <v>1963</v>
      </c>
      <c r="O500" s="161"/>
      <c r="P500" s="355"/>
      <c r="Q500" s="355"/>
      <c r="R500" s="355" t="s">
        <v>57</v>
      </c>
      <c r="S500" s="355"/>
      <c r="T500" s="355"/>
      <c r="U500" s="355"/>
      <c r="V500" s="355" t="s">
        <v>57</v>
      </c>
      <c r="W500" s="355"/>
      <c r="X500" s="355"/>
      <c r="Y500" s="355" t="s">
        <v>57</v>
      </c>
      <c r="Z500" s="355"/>
      <c r="AA500" s="404"/>
      <c r="AB500" s="161" t="s">
        <v>2090</v>
      </c>
      <c r="AC500" s="161"/>
      <c r="AD500" s="356">
        <v>60</v>
      </c>
      <c r="AE500" s="220">
        <v>0</v>
      </c>
      <c r="AF500" s="354">
        <v>1</v>
      </c>
      <c r="AG500" s="354">
        <f t="shared" si="18"/>
        <v>0</v>
      </c>
      <c r="AH500" s="161" t="s">
        <v>1947</v>
      </c>
    </row>
    <row r="501" spans="1:34" ht="86.25" thickBot="1">
      <c r="A501" s="414" t="s">
        <v>1937</v>
      </c>
      <c r="B501" s="166" t="s">
        <v>706</v>
      </c>
      <c r="C501" s="48" t="str">
        <f t="shared" si="17"/>
        <v>ORIENTACION AL USUARIO Y AL CIUDADANO</v>
      </c>
      <c r="D501" s="166" t="s">
        <v>31</v>
      </c>
      <c r="E501" s="166" t="s">
        <v>1299</v>
      </c>
      <c r="F501" s="166" t="s">
        <v>2091</v>
      </c>
      <c r="G501" s="25" t="s">
        <v>2092</v>
      </c>
      <c r="H501" s="166" t="s">
        <v>2093</v>
      </c>
      <c r="I501" s="166" t="s">
        <v>2094</v>
      </c>
      <c r="J501" s="166" t="s">
        <v>2095</v>
      </c>
      <c r="K501" s="166" t="s">
        <v>52</v>
      </c>
      <c r="L501" s="166" t="s">
        <v>2096</v>
      </c>
      <c r="M501" s="166" t="s">
        <v>2097</v>
      </c>
      <c r="N501" s="166" t="s">
        <v>1968</v>
      </c>
      <c r="O501" s="357"/>
      <c r="P501" s="358" t="s">
        <v>57</v>
      </c>
      <c r="Q501" s="358"/>
      <c r="R501" s="358"/>
      <c r="S501" s="358"/>
      <c r="T501" s="358"/>
      <c r="U501" s="358"/>
      <c r="V501" s="358"/>
      <c r="W501" s="358"/>
      <c r="X501" s="358"/>
      <c r="Y501" s="358"/>
      <c r="Z501" s="358"/>
      <c r="AA501" s="358"/>
      <c r="AB501" s="357">
        <v>44927</v>
      </c>
      <c r="AC501" s="357"/>
      <c r="AD501" s="359">
        <v>8</v>
      </c>
      <c r="AE501" s="220">
        <v>0</v>
      </c>
      <c r="AF501" s="354">
        <v>1</v>
      </c>
      <c r="AG501" s="354">
        <f t="shared" si="18"/>
        <v>0</v>
      </c>
      <c r="AH501" s="357" t="s">
        <v>1947</v>
      </c>
    </row>
    <row r="502" spans="1:34" ht="57.75" thickBot="1">
      <c r="A502" s="414" t="s">
        <v>1937</v>
      </c>
      <c r="B502" s="166" t="s">
        <v>102</v>
      </c>
      <c r="C502" s="48" t="str">
        <f t="shared" si="17"/>
        <v>TRABAJO EN EQUIPO</v>
      </c>
      <c r="D502" s="166" t="s">
        <v>31</v>
      </c>
      <c r="E502" s="166" t="s">
        <v>1299</v>
      </c>
      <c r="F502" s="166" t="s">
        <v>2098</v>
      </c>
      <c r="G502" s="25" t="s">
        <v>2099</v>
      </c>
      <c r="H502" s="166" t="s">
        <v>2093</v>
      </c>
      <c r="I502" s="166" t="s">
        <v>2100</v>
      </c>
      <c r="J502" s="166" t="s">
        <v>2095</v>
      </c>
      <c r="K502" s="166" t="s">
        <v>52</v>
      </c>
      <c r="L502" s="166" t="s">
        <v>2096</v>
      </c>
      <c r="M502" s="166" t="s">
        <v>122</v>
      </c>
      <c r="N502" s="166" t="s">
        <v>1968</v>
      </c>
      <c r="O502" s="357"/>
      <c r="P502" s="358"/>
      <c r="Q502" s="358"/>
      <c r="R502" s="358"/>
      <c r="S502" s="358" t="s">
        <v>57</v>
      </c>
      <c r="T502" s="358"/>
      <c r="U502" s="358"/>
      <c r="V502" s="358"/>
      <c r="W502" s="358"/>
      <c r="X502" s="358"/>
      <c r="Y502" s="358"/>
      <c r="Z502" s="358"/>
      <c r="AA502" s="358"/>
      <c r="AB502" s="357" t="s">
        <v>2101</v>
      </c>
      <c r="AC502" s="357"/>
      <c r="AD502" s="359">
        <v>8</v>
      </c>
      <c r="AE502" s="220">
        <v>0</v>
      </c>
      <c r="AF502" s="354">
        <v>1</v>
      </c>
      <c r="AG502" s="354">
        <f t="shared" si="18"/>
        <v>0</v>
      </c>
      <c r="AH502" s="357" t="s">
        <v>1947</v>
      </c>
    </row>
    <row r="503" spans="1:34" ht="57.75" thickBot="1">
      <c r="A503" s="414" t="s">
        <v>1937</v>
      </c>
      <c r="B503" s="166" t="s">
        <v>30</v>
      </c>
      <c r="C503" s="48" t="str">
        <f t="shared" si="17"/>
        <v>ORIENTACION AL USUARIO Y AL CIUDADANO</v>
      </c>
      <c r="D503" s="166" t="s">
        <v>31</v>
      </c>
      <c r="E503" s="166" t="s">
        <v>1299</v>
      </c>
      <c r="F503" s="166" t="s">
        <v>2102</v>
      </c>
      <c r="G503" s="25" t="s">
        <v>2103</v>
      </c>
      <c r="H503" s="166" t="s">
        <v>2093</v>
      </c>
      <c r="I503" s="166" t="s">
        <v>2104</v>
      </c>
      <c r="J503" s="166" t="s">
        <v>2095</v>
      </c>
      <c r="K503" s="166" t="s">
        <v>52</v>
      </c>
      <c r="L503" s="166" t="s">
        <v>2096</v>
      </c>
      <c r="M503" s="166" t="s">
        <v>2097</v>
      </c>
      <c r="N503" s="166" t="s">
        <v>1968</v>
      </c>
      <c r="O503" s="357"/>
      <c r="P503" s="358"/>
      <c r="Q503" s="358"/>
      <c r="R503" s="358" t="s">
        <v>57</v>
      </c>
      <c r="S503" s="358"/>
      <c r="T503" s="358"/>
      <c r="U503" s="358"/>
      <c r="V503" s="358"/>
      <c r="W503" s="358"/>
      <c r="X503" s="358"/>
      <c r="Y503" s="358"/>
      <c r="Z503" s="358"/>
      <c r="AA503" s="358"/>
      <c r="AB503" s="357">
        <v>44986</v>
      </c>
      <c r="AC503" s="357"/>
      <c r="AD503" s="359">
        <v>8</v>
      </c>
      <c r="AE503" s="220">
        <v>0</v>
      </c>
      <c r="AF503" s="354">
        <v>1</v>
      </c>
      <c r="AG503" s="354">
        <f t="shared" si="18"/>
        <v>0</v>
      </c>
      <c r="AH503" s="357" t="s">
        <v>1947</v>
      </c>
    </row>
    <row r="504" spans="1:34" ht="43.5" thickBot="1">
      <c r="A504" s="414" t="s">
        <v>1937</v>
      </c>
      <c r="B504" s="166" t="s">
        <v>30</v>
      </c>
      <c r="C504" s="48" t="str">
        <f t="shared" si="17"/>
        <v>ORIENTACION AL USUARIO Y AL CIUDADANO</v>
      </c>
      <c r="D504" s="166" t="s">
        <v>31</v>
      </c>
      <c r="E504" s="70" t="s">
        <v>1299</v>
      </c>
      <c r="F504" s="166" t="s">
        <v>2105</v>
      </c>
      <c r="G504" s="70" t="s">
        <v>2106</v>
      </c>
      <c r="H504" s="166" t="s">
        <v>2093</v>
      </c>
      <c r="I504" s="166" t="s">
        <v>2107</v>
      </c>
      <c r="J504" s="166" t="s">
        <v>2108</v>
      </c>
      <c r="K504" s="70" t="s">
        <v>52</v>
      </c>
      <c r="L504" s="166" t="s">
        <v>2109</v>
      </c>
      <c r="M504" s="70" t="s">
        <v>122</v>
      </c>
      <c r="N504" s="166" t="s">
        <v>1968</v>
      </c>
      <c r="O504" s="357"/>
      <c r="P504" s="358"/>
      <c r="Q504" s="358"/>
      <c r="R504" s="358"/>
      <c r="S504" s="358"/>
      <c r="T504" s="358"/>
      <c r="U504" s="358" t="s">
        <v>57</v>
      </c>
      <c r="V504" s="358"/>
      <c r="W504" s="358" t="s">
        <v>57</v>
      </c>
      <c r="X504" s="358"/>
      <c r="Y504" s="358"/>
      <c r="Z504" s="358"/>
      <c r="AA504" s="358"/>
      <c r="AB504" s="357" t="s">
        <v>2110</v>
      </c>
      <c r="AC504" s="357"/>
      <c r="AD504" s="359">
        <v>50</v>
      </c>
      <c r="AE504" s="220">
        <v>0</v>
      </c>
      <c r="AF504" s="354">
        <v>1</v>
      </c>
      <c r="AG504" s="354">
        <f t="shared" si="18"/>
        <v>0</v>
      </c>
      <c r="AH504" s="357" t="s">
        <v>1947</v>
      </c>
    </row>
    <row r="505" spans="1:34" ht="43.5" thickBot="1">
      <c r="A505" s="414" t="s">
        <v>1937</v>
      </c>
      <c r="B505" s="166" t="s">
        <v>30</v>
      </c>
      <c r="C505" s="48" t="str">
        <f t="shared" si="17"/>
        <v>ORIENTACION AL USUARIO Y AL CIUDADANO</v>
      </c>
      <c r="D505" s="166" t="s">
        <v>31</v>
      </c>
      <c r="E505" s="70" t="s">
        <v>1299</v>
      </c>
      <c r="F505" s="166" t="s">
        <v>2111</v>
      </c>
      <c r="G505" s="70" t="s">
        <v>2112</v>
      </c>
      <c r="H505" s="166" t="s">
        <v>2093</v>
      </c>
      <c r="I505" s="166" t="s">
        <v>2113</v>
      </c>
      <c r="J505" s="166" t="s">
        <v>2114</v>
      </c>
      <c r="K505" s="70" t="s">
        <v>52</v>
      </c>
      <c r="L505" s="166" t="s">
        <v>2109</v>
      </c>
      <c r="M505" s="70" t="s">
        <v>122</v>
      </c>
      <c r="N505" s="166" t="s">
        <v>1968</v>
      </c>
      <c r="O505" s="357"/>
      <c r="P505" s="358"/>
      <c r="Q505" s="358"/>
      <c r="R505" s="358"/>
      <c r="S505" s="358"/>
      <c r="T505" s="358" t="s">
        <v>42</v>
      </c>
      <c r="U505" s="358"/>
      <c r="V505" s="358"/>
      <c r="W505" s="358"/>
      <c r="X505" s="358"/>
      <c r="Y505" s="358"/>
      <c r="Z505" s="358"/>
      <c r="AA505" s="358"/>
      <c r="AB505" s="357">
        <v>45047</v>
      </c>
      <c r="AC505" s="357"/>
      <c r="AD505" s="359">
        <v>100</v>
      </c>
      <c r="AE505" s="220">
        <v>0</v>
      </c>
      <c r="AF505" s="354">
        <v>1</v>
      </c>
      <c r="AG505" s="354">
        <f t="shared" si="18"/>
        <v>0</v>
      </c>
      <c r="AH505" s="357" t="s">
        <v>1947</v>
      </c>
    </row>
    <row r="506" spans="1:34" ht="43.5" thickBot="1">
      <c r="A506" s="414" t="s">
        <v>1937</v>
      </c>
      <c r="B506" s="166" t="s">
        <v>30</v>
      </c>
      <c r="C506" s="48" t="str">
        <f t="shared" si="17"/>
        <v>ORIENTACION AL USUARIO Y AL CIUDADANO</v>
      </c>
      <c r="D506" s="166" t="s">
        <v>31</v>
      </c>
      <c r="E506" s="70" t="s">
        <v>1299</v>
      </c>
      <c r="F506" s="166" t="s">
        <v>2115</v>
      </c>
      <c r="G506" s="70" t="s">
        <v>2116</v>
      </c>
      <c r="H506" s="166" t="s">
        <v>2093</v>
      </c>
      <c r="I506" s="166" t="s">
        <v>2117</v>
      </c>
      <c r="J506" s="70" t="s">
        <v>2118</v>
      </c>
      <c r="K506" s="70" t="s">
        <v>52</v>
      </c>
      <c r="L506" s="70" t="s">
        <v>1944</v>
      </c>
      <c r="M506" s="166" t="s">
        <v>40</v>
      </c>
      <c r="N506" s="166" t="s">
        <v>1968</v>
      </c>
      <c r="O506" s="357"/>
      <c r="P506" s="358"/>
      <c r="Q506" s="358"/>
      <c r="R506" s="358" t="s">
        <v>57</v>
      </c>
      <c r="S506" s="358"/>
      <c r="T506" s="358"/>
      <c r="U506" s="358" t="s">
        <v>57</v>
      </c>
      <c r="V506" s="358"/>
      <c r="W506" s="358"/>
      <c r="X506" s="358" t="s">
        <v>57</v>
      </c>
      <c r="Y506" s="358"/>
      <c r="Z506" s="358"/>
      <c r="AA506" s="358"/>
      <c r="AB506" s="357" t="s">
        <v>2119</v>
      </c>
      <c r="AC506" s="357"/>
      <c r="AD506" s="359">
        <v>400</v>
      </c>
      <c r="AE506" s="220">
        <v>0</v>
      </c>
      <c r="AF506" s="354">
        <v>1</v>
      </c>
      <c r="AG506" s="354">
        <f t="shared" si="18"/>
        <v>0</v>
      </c>
      <c r="AH506" s="357" t="s">
        <v>1947</v>
      </c>
    </row>
    <row r="507" spans="1:34" ht="43.5" thickBot="1">
      <c r="A507" s="24" t="s">
        <v>2120</v>
      </c>
      <c r="B507" s="7" t="s">
        <v>555</v>
      </c>
      <c r="C507" s="48" t="str">
        <f t="shared" si="17"/>
        <v>ORIENTACION AL USUARIO Y AL CIUDADANO</v>
      </c>
      <c r="D507" s="11" t="s">
        <v>31</v>
      </c>
      <c r="E507" s="146" t="s">
        <v>91</v>
      </c>
      <c r="F507" s="11" t="s">
        <v>2121</v>
      </c>
      <c r="G507" s="7" t="s">
        <v>2122</v>
      </c>
      <c r="H507" s="11" t="s">
        <v>2123</v>
      </c>
      <c r="I507" s="11" t="s">
        <v>2124</v>
      </c>
      <c r="J507" s="11" t="s">
        <v>2125</v>
      </c>
      <c r="K507" s="126" t="s">
        <v>52</v>
      </c>
      <c r="L507" s="11" t="s">
        <v>2126</v>
      </c>
      <c r="M507" s="11" t="s">
        <v>573</v>
      </c>
      <c r="N507" s="11" t="s">
        <v>2127</v>
      </c>
      <c r="O507" s="50" t="s">
        <v>2128</v>
      </c>
      <c r="P507" s="100"/>
      <c r="Q507" s="100" t="s">
        <v>57</v>
      </c>
      <c r="R507" s="101"/>
      <c r="S507" s="101"/>
      <c r="T507" s="101"/>
      <c r="U507" s="101"/>
      <c r="V507" s="100" t="s">
        <v>57</v>
      </c>
      <c r="W507" s="101"/>
      <c r="X507" s="101"/>
      <c r="Y507" s="101"/>
      <c r="Z507" s="101"/>
      <c r="AA507" s="101"/>
      <c r="AB507" s="277">
        <v>44984</v>
      </c>
      <c r="AC507" s="277"/>
      <c r="AD507" s="104">
        <v>9</v>
      </c>
      <c r="AE507" s="104"/>
      <c r="AF507" s="105"/>
      <c r="AG507" s="105">
        <f>AE507/AD507</f>
        <v>0</v>
      </c>
      <c r="AH507" s="106"/>
    </row>
    <row r="508" spans="1:34" ht="43.5" thickBot="1">
      <c r="A508" s="24" t="s">
        <v>2120</v>
      </c>
      <c r="B508" s="7" t="s">
        <v>555</v>
      </c>
      <c r="C508" s="48" t="str">
        <f t="shared" si="17"/>
        <v>ORIENTACION AL USUARIO Y AL CIUDADANO</v>
      </c>
      <c r="D508" s="11" t="s">
        <v>31</v>
      </c>
      <c r="E508" s="146" t="s">
        <v>91</v>
      </c>
      <c r="F508" s="11" t="s">
        <v>2129</v>
      </c>
      <c r="G508" s="7" t="s">
        <v>2130</v>
      </c>
      <c r="H508" s="11" t="s">
        <v>2131</v>
      </c>
      <c r="I508" s="11" t="s">
        <v>2124</v>
      </c>
      <c r="J508" s="11" t="s">
        <v>2125</v>
      </c>
      <c r="K508" s="126" t="s">
        <v>52</v>
      </c>
      <c r="L508" s="11" t="s">
        <v>2126</v>
      </c>
      <c r="M508" s="11" t="s">
        <v>573</v>
      </c>
      <c r="N508" s="11" t="s">
        <v>2127</v>
      </c>
      <c r="O508" s="50" t="s">
        <v>2128</v>
      </c>
      <c r="P508" s="141"/>
      <c r="Q508" s="112" t="s">
        <v>57</v>
      </c>
      <c r="R508" s="141"/>
      <c r="S508" s="141"/>
      <c r="T508" s="141"/>
      <c r="U508" s="141"/>
      <c r="V508" s="112" t="s">
        <v>57</v>
      </c>
      <c r="W508" s="141"/>
      <c r="X508" s="141"/>
      <c r="Y508" s="141"/>
      <c r="Z508" s="141"/>
      <c r="AA508" s="141"/>
      <c r="AB508" s="277">
        <v>44984</v>
      </c>
      <c r="AC508" s="143"/>
      <c r="AD508" s="104">
        <v>9</v>
      </c>
      <c r="AE508" s="116"/>
      <c r="AF508" s="144"/>
      <c r="AG508" s="144"/>
      <c r="AH508" s="244"/>
    </row>
    <row r="509" spans="1:34" ht="72" thickBot="1">
      <c r="A509" s="24" t="s">
        <v>2132</v>
      </c>
      <c r="B509" s="25" t="s">
        <v>30</v>
      </c>
      <c r="C509" s="48" t="str">
        <f t="shared" si="17"/>
        <v>ORIENTACION AL USUARIO Y AL CIUDADANO</v>
      </c>
      <c r="D509" s="25" t="s">
        <v>46</v>
      </c>
      <c r="E509" s="25" t="s">
        <v>2133</v>
      </c>
      <c r="F509" s="70" t="s">
        <v>2134</v>
      </c>
      <c r="G509" s="70" t="s">
        <v>2135</v>
      </c>
      <c r="H509" s="25" t="s">
        <v>2136</v>
      </c>
      <c r="I509" s="70" t="s">
        <v>2137</v>
      </c>
      <c r="J509" s="25">
        <v>3100</v>
      </c>
      <c r="K509" s="25" t="s">
        <v>95</v>
      </c>
      <c r="L509" s="25" t="s">
        <v>2138</v>
      </c>
      <c r="M509" s="25" t="s">
        <v>288</v>
      </c>
      <c r="N509" s="360" t="s">
        <v>2139</v>
      </c>
      <c r="O509" s="99"/>
      <c r="P509" s="100" t="s">
        <v>57</v>
      </c>
      <c r="Q509" s="101"/>
      <c r="R509" s="101"/>
      <c r="S509" s="101"/>
      <c r="T509" s="101"/>
      <c r="U509" s="101"/>
      <c r="V509" s="101"/>
      <c r="W509" s="101"/>
      <c r="X509" s="101"/>
      <c r="Y509" s="101"/>
      <c r="Z509" s="101"/>
      <c r="AA509" s="101"/>
      <c r="AB509" s="277">
        <v>44945</v>
      </c>
      <c r="AC509" s="277">
        <v>44945</v>
      </c>
      <c r="AD509" s="104">
        <v>60</v>
      </c>
      <c r="AE509" s="104">
        <v>29</v>
      </c>
      <c r="AF509" s="105"/>
      <c r="AG509" s="105"/>
      <c r="AH509" s="106"/>
    </row>
    <row r="510" spans="1:34" ht="86.25" thickBot="1">
      <c r="A510" s="24" t="s">
        <v>2132</v>
      </c>
      <c r="B510" s="25" t="s">
        <v>30</v>
      </c>
      <c r="C510" s="48" t="str">
        <f t="shared" si="17"/>
        <v>ORIENTACION AL USUARIO Y AL CIUDADANO</v>
      </c>
      <c r="D510" s="25" t="s">
        <v>46</v>
      </c>
      <c r="E510" s="25" t="s">
        <v>2133</v>
      </c>
      <c r="F510" s="70" t="s">
        <v>2140</v>
      </c>
      <c r="G510" s="70" t="s">
        <v>2141</v>
      </c>
      <c r="H510" s="25" t="s">
        <v>2142</v>
      </c>
      <c r="I510" s="70" t="s">
        <v>2143</v>
      </c>
      <c r="J510" s="25">
        <v>3100</v>
      </c>
      <c r="K510" s="25" t="s">
        <v>95</v>
      </c>
      <c r="L510" s="25" t="s">
        <v>2144</v>
      </c>
      <c r="M510" s="25" t="s">
        <v>288</v>
      </c>
      <c r="N510" s="360" t="s">
        <v>2139</v>
      </c>
      <c r="O510" s="99"/>
      <c r="P510" s="100" t="s">
        <v>57</v>
      </c>
      <c r="Q510" s="101"/>
      <c r="R510" s="101"/>
      <c r="S510" s="101"/>
      <c r="T510" s="101"/>
      <c r="U510" s="101"/>
      <c r="V510" s="101"/>
      <c r="W510" s="101"/>
      <c r="X510" s="101"/>
      <c r="Y510" s="101"/>
      <c r="Z510" s="101"/>
      <c r="AA510" s="101"/>
      <c r="AB510" s="277">
        <v>44586</v>
      </c>
      <c r="AC510" s="277">
        <v>44951</v>
      </c>
      <c r="AD510" s="104">
        <v>100</v>
      </c>
      <c r="AE510" s="104">
        <v>75</v>
      </c>
      <c r="AF510" s="105"/>
      <c r="AG510" s="105"/>
      <c r="AH510" s="106"/>
    </row>
    <row r="511" spans="1:34" ht="57.75" thickBot="1">
      <c r="A511" s="24" t="s">
        <v>2132</v>
      </c>
      <c r="B511" s="25" t="s">
        <v>30</v>
      </c>
      <c r="C511" s="48" t="str">
        <f t="shared" si="17"/>
        <v>ORIENTACION AL USUARIO Y AL CIUDADANO</v>
      </c>
      <c r="D511" s="25" t="s">
        <v>46</v>
      </c>
      <c r="E511" s="25" t="s">
        <v>2133</v>
      </c>
      <c r="F511" s="70" t="s">
        <v>2145</v>
      </c>
      <c r="G511" s="70" t="s">
        <v>2146</v>
      </c>
      <c r="H511" s="25" t="s">
        <v>2147</v>
      </c>
      <c r="I511" s="70" t="s">
        <v>2148</v>
      </c>
      <c r="J511" s="25">
        <v>3100</v>
      </c>
      <c r="K511" s="25" t="s">
        <v>95</v>
      </c>
      <c r="L511" s="25" t="s">
        <v>2138</v>
      </c>
      <c r="M511" s="25" t="s">
        <v>288</v>
      </c>
      <c r="N511" s="360" t="s">
        <v>2139</v>
      </c>
      <c r="O511" s="99"/>
      <c r="P511" s="101"/>
      <c r="Q511" s="100" t="s">
        <v>57</v>
      </c>
      <c r="R511" s="101"/>
      <c r="S511" s="101"/>
      <c r="T511" s="101"/>
      <c r="U511" s="101"/>
      <c r="V511" s="101"/>
      <c r="W511" s="101"/>
      <c r="X511" s="101"/>
      <c r="Y511" s="101"/>
      <c r="Z511" s="101"/>
      <c r="AA511" s="101"/>
      <c r="AB511" s="277" t="s">
        <v>2149</v>
      </c>
      <c r="AC511" s="102"/>
      <c r="AD511" s="104">
        <v>60</v>
      </c>
      <c r="AE511" s="104"/>
      <c r="AF511" s="105"/>
      <c r="AG511" s="105"/>
      <c r="AH511" s="106"/>
    </row>
    <row r="512" spans="1:34" ht="86.25" thickBot="1">
      <c r="A512" s="24" t="s">
        <v>2132</v>
      </c>
      <c r="B512" s="25" t="s">
        <v>30</v>
      </c>
      <c r="C512" s="48" t="str">
        <f t="shared" si="17"/>
        <v>ORIENTACION AL USUARIO Y AL CIUDADANO</v>
      </c>
      <c r="D512" s="25" t="s">
        <v>46</v>
      </c>
      <c r="E512" s="25" t="s">
        <v>2133</v>
      </c>
      <c r="F512" s="70" t="s">
        <v>2150</v>
      </c>
      <c r="G512" s="395" t="s">
        <v>2151</v>
      </c>
      <c r="H512" s="25" t="s">
        <v>2152</v>
      </c>
      <c r="I512" s="385" t="s">
        <v>2153</v>
      </c>
      <c r="J512" s="25">
        <v>3100</v>
      </c>
      <c r="K512" s="25" t="s">
        <v>95</v>
      </c>
      <c r="L512" s="25" t="s">
        <v>2138</v>
      </c>
      <c r="M512" s="25" t="s">
        <v>288</v>
      </c>
      <c r="N512" s="360" t="s">
        <v>2139</v>
      </c>
      <c r="O512" s="99"/>
      <c r="P512" s="101"/>
      <c r="Q512" s="100" t="s">
        <v>57</v>
      </c>
      <c r="R512" s="101"/>
      <c r="S512" s="101"/>
      <c r="T512" s="101"/>
      <c r="U512" s="101"/>
      <c r="V512" s="101"/>
      <c r="W512" s="101"/>
      <c r="X512" s="101"/>
      <c r="Y512" s="101"/>
      <c r="Z512" s="101"/>
      <c r="AA512" s="101"/>
      <c r="AB512" s="277">
        <v>44964</v>
      </c>
      <c r="AC512" s="102"/>
      <c r="AD512" s="104">
        <v>60</v>
      </c>
      <c r="AE512" s="104"/>
      <c r="AF512" s="105"/>
      <c r="AG512" s="105"/>
      <c r="AH512" s="106"/>
    </row>
    <row r="513" spans="1:34" ht="72" thickBot="1">
      <c r="A513" s="24" t="s">
        <v>2132</v>
      </c>
      <c r="B513" s="25" t="s">
        <v>30</v>
      </c>
      <c r="C513" s="48" t="str">
        <f t="shared" si="17"/>
        <v>ORIENTACION AL USUARIO Y AL CIUDADANO</v>
      </c>
      <c r="D513" s="25" t="s">
        <v>46</v>
      </c>
      <c r="E513" s="25" t="s">
        <v>2133</v>
      </c>
      <c r="F513" s="87" t="s">
        <v>2154</v>
      </c>
      <c r="G513" s="70" t="s">
        <v>2155</v>
      </c>
      <c r="H513" s="25" t="s">
        <v>2156</v>
      </c>
      <c r="I513" s="70" t="s">
        <v>2157</v>
      </c>
      <c r="J513" s="25">
        <v>3100</v>
      </c>
      <c r="K513" s="25" t="s">
        <v>95</v>
      </c>
      <c r="L513" s="25" t="s">
        <v>2138</v>
      </c>
      <c r="M513" s="25" t="s">
        <v>288</v>
      </c>
      <c r="N513" s="360" t="s">
        <v>2139</v>
      </c>
      <c r="O513" s="99"/>
      <c r="P513" s="100"/>
      <c r="Q513" s="100" t="s">
        <v>57</v>
      </c>
      <c r="R513" s="101"/>
      <c r="S513" s="101"/>
      <c r="T513" s="101"/>
      <c r="U513" s="101"/>
      <c r="V513" s="101"/>
      <c r="W513" s="101"/>
      <c r="X513" s="101"/>
      <c r="Y513" s="101"/>
      <c r="Z513" s="101"/>
      <c r="AA513" s="101"/>
      <c r="AB513" s="277">
        <v>44970</v>
      </c>
      <c r="AC513" s="102"/>
      <c r="AD513" s="104">
        <v>60</v>
      </c>
      <c r="AE513" s="104"/>
      <c r="AF513" s="105"/>
      <c r="AG513" s="105"/>
      <c r="AH513" s="106"/>
    </row>
    <row r="514" spans="1:34" ht="72" thickBot="1">
      <c r="A514" s="24" t="s">
        <v>2132</v>
      </c>
      <c r="B514" s="25" t="s">
        <v>30</v>
      </c>
      <c r="C514" s="48" t="str">
        <f t="shared" si="17"/>
        <v>ORIENTACION AL USUARIO Y AL CIUDADANO</v>
      </c>
      <c r="D514" s="25" t="s">
        <v>46</v>
      </c>
      <c r="E514" s="25" t="s">
        <v>2133</v>
      </c>
      <c r="F514" s="25" t="s">
        <v>2158</v>
      </c>
      <c r="G514" s="25" t="s">
        <v>2159</v>
      </c>
      <c r="H514" s="25" t="s">
        <v>2160</v>
      </c>
      <c r="I514" s="25" t="s">
        <v>2161</v>
      </c>
      <c r="J514" s="25">
        <v>3100</v>
      </c>
      <c r="K514" s="25" t="s">
        <v>95</v>
      </c>
      <c r="L514" s="25" t="s">
        <v>2138</v>
      </c>
      <c r="M514" s="25" t="s">
        <v>288</v>
      </c>
      <c r="N514" s="360" t="s">
        <v>2139</v>
      </c>
      <c r="O514" s="99"/>
      <c r="P514" s="100"/>
      <c r="Q514" s="100" t="s">
        <v>57</v>
      </c>
      <c r="R514" s="101"/>
      <c r="S514" s="101"/>
      <c r="T514" s="101"/>
      <c r="U514" s="101"/>
      <c r="V514" s="101"/>
      <c r="W514" s="101"/>
      <c r="X514" s="101"/>
      <c r="Y514" s="101"/>
      <c r="Z514" s="101"/>
      <c r="AA514" s="101"/>
      <c r="AB514" s="277">
        <v>44974</v>
      </c>
      <c r="AC514" s="102"/>
      <c r="AD514" s="104">
        <v>60</v>
      </c>
      <c r="AE514" s="104"/>
      <c r="AF514" s="105"/>
      <c r="AG514" s="105"/>
      <c r="AH514" s="106"/>
    </row>
    <row r="515" spans="1:34" ht="57.75" thickBot="1">
      <c r="A515" s="24" t="s">
        <v>2132</v>
      </c>
      <c r="B515" s="25" t="s">
        <v>30</v>
      </c>
      <c r="C515" s="48" t="str">
        <f t="shared" si="17"/>
        <v>ORIENTACION AL USUARIO Y AL CIUDADANO</v>
      </c>
      <c r="D515" s="25" t="s">
        <v>46</v>
      </c>
      <c r="E515" s="25" t="s">
        <v>2133</v>
      </c>
      <c r="F515" s="70" t="s">
        <v>2162</v>
      </c>
      <c r="G515" s="70" t="s">
        <v>2163</v>
      </c>
      <c r="H515" s="25" t="s">
        <v>2164</v>
      </c>
      <c r="I515" s="70" t="s">
        <v>2165</v>
      </c>
      <c r="J515" s="25">
        <v>3100</v>
      </c>
      <c r="K515" s="25" t="s">
        <v>95</v>
      </c>
      <c r="L515" s="25" t="s">
        <v>2138</v>
      </c>
      <c r="M515" s="25" t="s">
        <v>288</v>
      </c>
      <c r="N515" s="360" t="s">
        <v>2139</v>
      </c>
      <c r="O515" s="99"/>
      <c r="P515" s="101"/>
      <c r="Q515" s="100" t="s">
        <v>57</v>
      </c>
      <c r="R515" s="101"/>
      <c r="S515" s="101"/>
      <c r="T515" s="101"/>
      <c r="U515" s="101"/>
      <c r="V515" s="101"/>
      <c r="W515" s="101"/>
      <c r="X515" s="101"/>
      <c r="Y515" s="101"/>
      <c r="Z515" s="101"/>
      <c r="AA515" s="101"/>
      <c r="AB515" s="277">
        <v>44977</v>
      </c>
      <c r="AC515" s="102"/>
      <c r="AD515" s="104">
        <v>60</v>
      </c>
      <c r="AE515" s="104"/>
      <c r="AF515" s="105"/>
      <c r="AG515" s="105"/>
      <c r="AH515" s="106"/>
    </row>
    <row r="516" spans="1:34" ht="43.5" thickBot="1">
      <c r="A516" s="24" t="s">
        <v>2132</v>
      </c>
      <c r="B516" s="25" t="s">
        <v>30</v>
      </c>
      <c r="C516" s="48" t="str">
        <f t="shared" si="17"/>
        <v>ORIENTACION AL USUARIO Y AL CIUDADANO</v>
      </c>
      <c r="D516" s="25" t="s">
        <v>46</v>
      </c>
      <c r="E516" s="25" t="s">
        <v>2133</v>
      </c>
      <c r="F516" s="70" t="s">
        <v>2166</v>
      </c>
      <c r="G516" s="70" t="s">
        <v>2167</v>
      </c>
      <c r="H516" s="25" t="s">
        <v>2168</v>
      </c>
      <c r="I516" s="70" t="s">
        <v>2169</v>
      </c>
      <c r="J516" s="25">
        <v>3100</v>
      </c>
      <c r="K516" s="25" t="s">
        <v>95</v>
      </c>
      <c r="L516" s="25" t="s">
        <v>2138</v>
      </c>
      <c r="M516" s="25" t="s">
        <v>288</v>
      </c>
      <c r="N516" s="360" t="s">
        <v>2139</v>
      </c>
      <c r="O516" s="99"/>
      <c r="P516" s="101"/>
      <c r="Q516" s="100" t="s">
        <v>57</v>
      </c>
      <c r="R516" s="101"/>
      <c r="S516" s="101"/>
      <c r="T516" s="101"/>
      <c r="U516" s="101"/>
      <c r="V516" s="101"/>
      <c r="W516" s="101"/>
      <c r="X516" s="101"/>
      <c r="Y516" s="101"/>
      <c r="Z516" s="101"/>
      <c r="AA516" s="101"/>
      <c r="AB516" s="277">
        <v>44980</v>
      </c>
      <c r="AC516" s="102"/>
      <c r="AD516" s="104">
        <v>60</v>
      </c>
      <c r="AE516" s="104"/>
      <c r="AF516" s="105"/>
      <c r="AG516" s="105"/>
      <c r="AH516" s="106"/>
    </row>
    <row r="517" spans="1:34" ht="57.75" thickBot="1">
      <c r="A517" s="24" t="s">
        <v>2132</v>
      </c>
      <c r="B517" s="25" t="s">
        <v>30</v>
      </c>
      <c r="C517" s="48" t="str">
        <f t="shared" si="17"/>
        <v>ORIENTACION AL USUARIO Y AL CIUDADANO</v>
      </c>
      <c r="D517" s="25" t="s">
        <v>46</v>
      </c>
      <c r="E517" s="25" t="s">
        <v>2133</v>
      </c>
      <c r="F517" s="70" t="s">
        <v>2170</v>
      </c>
      <c r="G517" s="70" t="s">
        <v>2171</v>
      </c>
      <c r="H517" s="25" t="s">
        <v>2172</v>
      </c>
      <c r="I517" s="70" t="s">
        <v>2173</v>
      </c>
      <c r="J517" s="25">
        <v>3100</v>
      </c>
      <c r="K517" s="25" t="s">
        <v>95</v>
      </c>
      <c r="L517" s="25" t="s">
        <v>2138</v>
      </c>
      <c r="M517" s="25" t="s">
        <v>288</v>
      </c>
      <c r="N517" s="360" t="s">
        <v>2139</v>
      </c>
      <c r="O517" s="99"/>
      <c r="P517" s="101"/>
      <c r="Q517" s="100" t="s">
        <v>57</v>
      </c>
      <c r="R517" s="101"/>
      <c r="S517" s="101"/>
      <c r="T517" s="101"/>
      <c r="U517" s="101"/>
      <c r="V517" s="101"/>
      <c r="W517" s="101"/>
      <c r="X517" s="101"/>
      <c r="Y517" s="101"/>
      <c r="Z517" s="101"/>
      <c r="AA517" s="101"/>
      <c r="AB517" s="277">
        <v>44984</v>
      </c>
      <c r="AC517" s="102"/>
      <c r="AD517" s="104">
        <v>60</v>
      </c>
      <c r="AE517" s="104"/>
      <c r="AF517" s="105"/>
      <c r="AG517" s="105"/>
      <c r="AH517" s="106"/>
    </row>
    <row r="518" spans="1:34" ht="43.5" thickBot="1">
      <c r="A518" s="24" t="s">
        <v>2132</v>
      </c>
      <c r="B518" s="25" t="s">
        <v>30</v>
      </c>
      <c r="C518" s="48" t="str">
        <f t="shared" si="17"/>
        <v>ORIENTACION AL USUARIO Y AL CIUDADANO</v>
      </c>
      <c r="D518" s="25" t="s">
        <v>46</v>
      </c>
      <c r="E518" s="25" t="s">
        <v>2133</v>
      </c>
      <c r="F518" s="70" t="s">
        <v>2174</v>
      </c>
      <c r="G518" s="361" t="s">
        <v>2175</v>
      </c>
      <c r="H518" s="25" t="s">
        <v>2176</v>
      </c>
      <c r="I518" s="70" t="s">
        <v>2177</v>
      </c>
      <c r="J518" s="25">
        <v>3100</v>
      </c>
      <c r="K518" s="25" t="s">
        <v>95</v>
      </c>
      <c r="L518" s="25" t="s">
        <v>2138</v>
      </c>
      <c r="M518" s="25" t="s">
        <v>288</v>
      </c>
      <c r="N518" s="360" t="s">
        <v>2139</v>
      </c>
      <c r="O518" s="140"/>
      <c r="P518" s="141"/>
      <c r="Q518" s="141"/>
      <c r="R518" s="112" t="s">
        <v>57</v>
      </c>
      <c r="S518" s="141"/>
      <c r="T518" s="141"/>
      <c r="U518" s="141"/>
      <c r="V518" s="141"/>
      <c r="W518" s="141"/>
      <c r="X518" s="141"/>
      <c r="Y518" s="141"/>
      <c r="Z518" s="141"/>
      <c r="AA518" s="141"/>
      <c r="AB518" s="279">
        <v>44622</v>
      </c>
      <c r="AC518" s="143"/>
      <c r="AD518" s="104">
        <v>60</v>
      </c>
      <c r="AE518" s="116"/>
      <c r="AF518" s="144"/>
      <c r="AG518" s="144"/>
      <c r="AH518" s="244"/>
    </row>
    <row r="519" spans="1:34" ht="43.5" thickBot="1">
      <c r="A519" s="24" t="s">
        <v>2132</v>
      </c>
      <c r="B519" s="25" t="s">
        <v>30</v>
      </c>
      <c r="C519" s="48" t="str">
        <f t="shared" si="17"/>
        <v>ORIENTACION AL USUARIO Y AL CIUDADANO</v>
      </c>
      <c r="D519" s="25" t="s">
        <v>46</v>
      </c>
      <c r="E519" s="25" t="s">
        <v>2133</v>
      </c>
      <c r="F519" s="70" t="s">
        <v>2178</v>
      </c>
      <c r="G519" s="70" t="s">
        <v>2179</v>
      </c>
      <c r="H519" s="25" t="s">
        <v>2180</v>
      </c>
      <c r="I519" s="70" t="s">
        <v>2181</v>
      </c>
      <c r="J519" s="25">
        <v>3100</v>
      </c>
      <c r="K519" s="25" t="s">
        <v>95</v>
      </c>
      <c r="L519" s="25" t="s">
        <v>2138</v>
      </c>
      <c r="M519" s="25" t="s">
        <v>288</v>
      </c>
      <c r="N519" s="360" t="s">
        <v>2139</v>
      </c>
      <c r="O519" s="140"/>
      <c r="P519" s="141"/>
      <c r="Q519" s="141"/>
      <c r="R519" s="112" t="s">
        <v>57</v>
      </c>
      <c r="S519" s="141"/>
      <c r="T519" s="141"/>
      <c r="U519" s="141"/>
      <c r="V519" s="141"/>
      <c r="W519" s="141"/>
      <c r="X519" s="141"/>
      <c r="Y519" s="141"/>
      <c r="Z519" s="141"/>
      <c r="AA519" s="141"/>
      <c r="AB519" s="279">
        <v>44626</v>
      </c>
      <c r="AC519" s="143"/>
      <c r="AD519" s="104">
        <v>60</v>
      </c>
      <c r="AE519" s="116"/>
      <c r="AF519" s="144"/>
      <c r="AG519" s="144"/>
      <c r="AH519" s="244"/>
    </row>
    <row r="520" spans="1:34" ht="72" thickBot="1">
      <c r="A520" s="24" t="s">
        <v>2132</v>
      </c>
      <c r="B520" s="25" t="s">
        <v>30</v>
      </c>
      <c r="C520" s="48" t="str">
        <f t="shared" si="17"/>
        <v>ORIENTACION AL USUARIO Y AL CIUDADANO</v>
      </c>
      <c r="D520" s="25" t="s">
        <v>46</v>
      </c>
      <c r="E520" s="25" t="s">
        <v>2133</v>
      </c>
      <c r="F520" s="70" t="s">
        <v>2182</v>
      </c>
      <c r="G520" s="70" t="s">
        <v>2183</v>
      </c>
      <c r="H520" s="25" t="s">
        <v>2184</v>
      </c>
      <c r="I520" s="70" t="s">
        <v>2185</v>
      </c>
      <c r="J520" s="25">
        <v>3100</v>
      </c>
      <c r="K520" s="25" t="s">
        <v>95</v>
      </c>
      <c r="L520" s="25" t="s">
        <v>2138</v>
      </c>
      <c r="M520" s="25" t="s">
        <v>288</v>
      </c>
      <c r="N520" s="360" t="s">
        <v>2139</v>
      </c>
      <c r="O520" s="140"/>
      <c r="P520" s="141"/>
      <c r="Q520" s="141"/>
      <c r="R520" s="112" t="s">
        <v>57</v>
      </c>
      <c r="S520" s="141"/>
      <c r="T520" s="141"/>
      <c r="U520" s="141"/>
      <c r="V520" s="141"/>
      <c r="W520" s="141"/>
      <c r="X520" s="141"/>
      <c r="Y520" s="141"/>
      <c r="Z520" s="141"/>
      <c r="AA520" s="141"/>
      <c r="AB520" s="279">
        <v>44633</v>
      </c>
      <c r="AC520" s="143"/>
      <c r="AD520" s="104">
        <v>60</v>
      </c>
      <c r="AE520" s="116"/>
      <c r="AF520" s="144"/>
      <c r="AG520" s="144"/>
      <c r="AH520" s="244"/>
    </row>
    <row r="521" spans="1:34" ht="86.25" thickBot="1">
      <c r="A521" s="24" t="s">
        <v>2132</v>
      </c>
      <c r="B521" s="25" t="s">
        <v>30</v>
      </c>
      <c r="C521" s="48" t="str">
        <f t="shared" si="17"/>
        <v>ORIENTACION AL USUARIO Y AL CIUDADANO</v>
      </c>
      <c r="D521" s="25" t="s">
        <v>46</v>
      </c>
      <c r="E521" s="25" t="s">
        <v>2133</v>
      </c>
      <c r="F521" s="70" t="s">
        <v>2186</v>
      </c>
      <c r="G521" s="70" t="s">
        <v>2187</v>
      </c>
      <c r="H521" s="25" t="s">
        <v>2188</v>
      </c>
      <c r="I521" s="70" t="s">
        <v>2189</v>
      </c>
      <c r="J521" s="25">
        <v>3100</v>
      </c>
      <c r="K521" s="25" t="s">
        <v>95</v>
      </c>
      <c r="L521" s="25" t="s">
        <v>2138</v>
      </c>
      <c r="M521" s="25" t="s">
        <v>288</v>
      </c>
      <c r="N521" s="360" t="s">
        <v>2139</v>
      </c>
      <c r="O521" s="140"/>
      <c r="P521" s="141"/>
      <c r="Q521" s="141"/>
      <c r="R521" s="112" t="s">
        <v>57</v>
      </c>
      <c r="S521" s="141"/>
      <c r="T521" s="141"/>
      <c r="U521" s="141"/>
      <c r="V521" s="141"/>
      <c r="W521" s="141"/>
      <c r="X521" s="141"/>
      <c r="Y521" s="141"/>
      <c r="Z521" s="141"/>
      <c r="AA521" s="141"/>
      <c r="AB521" s="279">
        <v>44640</v>
      </c>
      <c r="AC521" s="143"/>
      <c r="AD521" s="104">
        <v>60</v>
      </c>
      <c r="AE521" s="116"/>
      <c r="AF521" s="144"/>
      <c r="AG521" s="144"/>
      <c r="AH521" s="244"/>
    </row>
    <row r="522" spans="1:34" ht="43.5" thickBot="1">
      <c r="A522" s="24" t="s">
        <v>2132</v>
      </c>
      <c r="B522" s="25" t="s">
        <v>30</v>
      </c>
      <c r="C522" s="48" t="str">
        <f t="shared" si="17"/>
        <v>ORIENTACION AL USUARIO Y AL CIUDADANO</v>
      </c>
      <c r="D522" s="25" t="s">
        <v>46</v>
      </c>
      <c r="E522" s="25" t="s">
        <v>2133</v>
      </c>
      <c r="F522" s="70" t="s">
        <v>2190</v>
      </c>
      <c r="G522" s="361" t="s">
        <v>2191</v>
      </c>
      <c r="H522" s="25" t="s">
        <v>2192</v>
      </c>
      <c r="I522" s="166" t="s">
        <v>2193</v>
      </c>
      <c r="J522" s="25">
        <v>3100</v>
      </c>
      <c r="K522" s="25" t="s">
        <v>95</v>
      </c>
      <c r="L522" s="25" t="s">
        <v>2138</v>
      </c>
      <c r="M522" s="25" t="s">
        <v>288</v>
      </c>
      <c r="N522" s="360" t="s">
        <v>2139</v>
      </c>
      <c r="O522" s="140"/>
      <c r="P522" s="141"/>
      <c r="Q522" s="141"/>
      <c r="R522" s="112" t="s">
        <v>57</v>
      </c>
      <c r="S522" s="141"/>
      <c r="T522" s="141"/>
      <c r="U522" s="141"/>
      <c r="V522" s="141"/>
      <c r="W522" s="141"/>
      <c r="X522" s="141"/>
      <c r="Y522" s="141"/>
      <c r="Z522" s="141"/>
      <c r="AA522" s="141"/>
      <c r="AB522" s="279">
        <v>44647</v>
      </c>
      <c r="AC522" s="143"/>
      <c r="AD522" s="104">
        <v>60</v>
      </c>
      <c r="AE522" s="116"/>
      <c r="AF522" s="144"/>
      <c r="AG522" s="144"/>
      <c r="AH522" s="244"/>
    </row>
    <row r="523" spans="1:34" ht="186" thickBot="1">
      <c r="A523" s="24" t="s">
        <v>2132</v>
      </c>
      <c r="B523" s="25" t="s">
        <v>30</v>
      </c>
      <c r="C523" s="48" t="str">
        <f t="shared" si="17"/>
        <v>ORIENTACION AL USUARIO Y AL CIUDADANO</v>
      </c>
      <c r="D523" s="25" t="s">
        <v>46</v>
      </c>
      <c r="E523" s="25" t="s">
        <v>2133</v>
      </c>
      <c r="F523" s="70" t="s">
        <v>2194</v>
      </c>
      <c r="G523" s="70" t="s">
        <v>2195</v>
      </c>
      <c r="H523" s="25" t="s">
        <v>2188</v>
      </c>
      <c r="I523" s="70" t="s">
        <v>2196</v>
      </c>
      <c r="J523" s="25">
        <v>3100</v>
      </c>
      <c r="K523" s="25" t="s">
        <v>95</v>
      </c>
      <c r="L523" s="25" t="s">
        <v>2138</v>
      </c>
      <c r="M523" s="25" t="s">
        <v>288</v>
      </c>
      <c r="N523" s="360" t="s">
        <v>2139</v>
      </c>
      <c r="O523" s="140"/>
      <c r="P523" s="141"/>
      <c r="Q523" s="141"/>
      <c r="R523" s="141"/>
      <c r="S523" s="112" t="s">
        <v>57</v>
      </c>
      <c r="T523" s="141"/>
      <c r="U523" s="141"/>
      <c r="V523" s="141"/>
      <c r="W523" s="141"/>
      <c r="X523" s="141"/>
      <c r="Y523" s="141"/>
      <c r="Z523" s="141"/>
      <c r="AA523" s="141"/>
      <c r="AB523" s="279">
        <v>44657</v>
      </c>
      <c r="AC523" s="143"/>
      <c r="AD523" s="104">
        <v>60</v>
      </c>
      <c r="AE523" s="116"/>
      <c r="AF523" s="144"/>
      <c r="AG523" s="144"/>
      <c r="AH523" s="244"/>
    </row>
    <row r="524" spans="1:34" ht="129" thickBot="1">
      <c r="A524" s="24" t="s">
        <v>2132</v>
      </c>
      <c r="B524" s="25" t="s">
        <v>30</v>
      </c>
      <c r="C524" s="48" t="str">
        <f t="shared" si="17"/>
        <v>ORIENTACION AL USUARIO Y AL CIUDADANO</v>
      </c>
      <c r="D524" s="25" t="s">
        <v>46</v>
      </c>
      <c r="E524" s="25" t="s">
        <v>2133</v>
      </c>
      <c r="F524" s="70" t="s">
        <v>2197</v>
      </c>
      <c r="G524" s="70" t="s">
        <v>2198</v>
      </c>
      <c r="H524" s="25" t="s">
        <v>2188</v>
      </c>
      <c r="I524" s="70" t="s">
        <v>2199</v>
      </c>
      <c r="J524" s="25">
        <v>3100</v>
      </c>
      <c r="K524" s="25" t="s">
        <v>95</v>
      </c>
      <c r="L524" s="25" t="s">
        <v>2138</v>
      </c>
      <c r="M524" s="25" t="s">
        <v>288</v>
      </c>
      <c r="N524" s="360" t="s">
        <v>2139</v>
      </c>
      <c r="O524" s="140"/>
      <c r="P524" s="141"/>
      <c r="Q524" s="141"/>
      <c r="R524" s="141"/>
      <c r="S524" s="112" t="s">
        <v>57</v>
      </c>
      <c r="T524" s="141"/>
      <c r="U524" s="141"/>
      <c r="V524" s="141"/>
      <c r="W524" s="141"/>
      <c r="X524" s="141"/>
      <c r="Y524" s="141"/>
      <c r="Z524" s="141"/>
      <c r="AA524" s="141"/>
      <c r="AB524" s="279">
        <v>44661</v>
      </c>
      <c r="AC524" s="143"/>
      <c r="AD524" s="104">
        <v>60</v>
      </c>
      <c r="AE524" s="116"/>
      <c r="AF524" s="144"/>
      <c r="AG524" s="144"/>
      <c r="AH524" s="244"/>
    </row>
    <row r="525" spans="1:34" ht="100.5" thickBot="1">
      <c r="A525" s="24" t="s">
        <v>2132</v>
      </c>
      <c r="B525" s="25" t="s">
        <v>30</v>
      </c>
      <c r="C525" s="48" t="str">
        <f t="shared" si="17"/>
        <v>ORIENTACION AL USUARIO Y AL CIUDADANO</v>
      </c>
      <c r="D525" s="25" t="s">
        <v>46</v>
      </c>
      <c r="E525" s="25" t="s">
        <v>2133</v>
      </c>
      <c r="F525" s="70" t="s">
        <v>2200</v>
      </c>
      <c r="G525" s="70" t="s">
        <v>2201</v>
      </c>
      <c r="H525" s="25" t="s">
        <v>2188</v>
      </c>
      <c r="I525" s="70" t="s">
        <v>2202</v>
      </c>
      <c r="J525" s="25">
        <v>3100</v>
      </c>
      <c r="K525" s="25" t="s">
        <v>95</v>
      </c>
      <c r="L525" s="25" t="s">
        <v>2138</v>
      </c>
      <c r="M525" s="25" t="s">
        <v>288</v>
      </c>
      <c r="N525" s="360" t="s">
        <v>2139</v>
      </c>
      <c r="O525" s="140"/>
      <c r="P525" s="141"/>
      <c r="Q525" s="141"/>
      <c r="R525" s="141"/>
      <c r="S525" s="112" t="s">
        <v>57</v>
      </c>
      <c r="T525" s="141"/>
      <c r="U525" s="141"/>
      <c r="V525" s="141"/>
      <c r="W525" s="141"/>
      <c r="X525" s="141"/>
      <c r="Y525" s="141"/>
      <c r="Z525" s="141"/>
      <c r="AA525" s="141"/>
      <c r="AB525" s="279">
        <v>44668</v>
      </c>
      <c r="AC525" s="143"/>
      <c r="AD525" s="104">
        <v>60</v>
      </c>
      <c r="AE525" s="116"/>
      <c r="AF525" s="144"/>
      <c r="AG525" s="144"/>
      <c r="AH525" s="244"/>
    </row>
    <row r="526" spans="1:34" ht="72" thickBot="1">
      <c r="A526" s="24" t="s">
        <v>2132</v>
      </c>
      <c r="B526" s="25" t="s">
        <v>30</v>
      </c>
      <c r="C526" s="48" t="str">
        <f t="shared" si="17"/>
        <v>ORIENTACION AL USUARIO Y AL CIUDADANO</v>
      </c>
      <c r="D526" s="25" t="s">
        <v>46</v>
      </c>
      <c r="E526" s="25" t="s">
        <v>2133</v>
      </c>
      <c r="F526" s="70" t="s">
        <v>2203</v>
      </c>
      <c r="G526" s="70" t="s">
        <v>2204</v>
      </c>
      <c r="H526" s="25" t="s">
        <v>2205</v>
      </c>
      <c r="I526" s="70" t="s">
        <v>2206</v>
      </c>
      <c r="J526" s="25">
        <v>3100</v>
      </c>
      <c r="K526" s="25" t="s">
        <v>95</v>
      </c>
      <c r="L526" s="25" t="s">
        <v>2138</v>
      </c>
      <c r="M526" s="25" t="s">
        <v>288</v>
      </c>
      <c r="N526" s="360" t="s">
        <v>2139</v>
      </c>
      <c r="O526" s="140"/>
      <c r="P526" s="141"/>
      <c r="Q526" s="141"/>
      <c r="R526" s="141"/>
      <c r="S526" s="141"/>
      <c r="T526" s="112" t="s">
        <v>57</v>
      </c>
      <c r="U526" s="141"/>
      <c r="V526" s="141"/>
      <c r="W526" s="141"/>
      <c r="X526" s="141"/>
      <c r="Y526" s="141"/>
      <c r="Z526" s="141"/>
      <c r="AA526" s="141"/>
      <c r="AB526" s="279">
        <v>44689</v>
      </c>
      <c r="AC526" s="143"/>
      <c r="AD526" s="104">
        <v>60</v>
      </c>
      <c r="AE526" s="116"/>
      <c r="AF526" s="144"/>
      <c r="AG526" s="144"/>
      <c r="AH526" s="244"/>
    </row>
    <row r="527" spans="1:34" ht="57.75" thickBot="1">
      <c r="A527" s="24" t="s">
        <v>2132</v>
      </c>
      <c r="B527" s="25" t="s">
        <v>30</v>
      </c>
      <c r="C527" s="48" t="str">
        <f t="shared" si="17"/>
        <v>ORIENTACION AL USUARIO Y AL CIUDADANO</v>
      </c>
      <c r="D527" s="25" t="s">
        <v>46</v>
      </c>
      <c r="E527" s="25" t="s">
        <v>2133</v>
      </c>
      <c r="F527" s="70" t="s">
        <v>2207</v>
      </c>
      <c r="G527" s="70" t="s">
        <v>2208</v>
      </c>
      <c r="H527" s="25" t="s">
        <v>2209</v>
      </c>
      <c r="I527" s="166" t="s">
        <v>2210</v>
      </c>
      <c r="J527" s="25">
        <v>3100</v>
      </c>
      <c r="K527" s="25" t="s">
        <v>95</v>
      </c>
      <c r="L527" s="25" t="s">
        <v>2138</v>
      </c>
      <c r="M527" s="25" t="s">
        <v>288</v>
      </c>
      <c r="N527" s="360" t="s">
        <v>2139</v>
      </c>
      <c r="O527" s="152"/>
      <c r="P527" s="153"/>
      <c r="Q527" s="153"/>
      <c r="R527" s="153"/>
      <c r="S527" s="153"/>
      <c r="T527" s="89" t="s">
        <v>57</v>
      </c>
      <c r="U527" s="153"/>
      <c r="V527" s="153"/>
      <c r="W527" s="153"/>
      <c r="X527" s="153"/>
      <c r="Y527" s="153"/>
      <c r="Z527" s="153"/>
      <c r="AA527" s="153"/>
      <c r="AB527" s="92">
        <v>44696</v>
      </c>
      <c r="AC527" s="156"/>
      <c r="AD527" s="104">
        <v>60</v>
      </c>
      <c r="AE527" s="157"/>
      <c r="AF527" s="158"/>
      <c r="AG527" s="158"/>
      <c r="AH527" s="297"/>
    </row>
    <row r="528" spans="1:34" ht="43.5" thickBot="1">
      <c r="A528" s="24" t="s">
        <v>2132</v>
      </c>
      <c r="B528" s="25" t="s">
        <v>30</v>
      </c>
      <c r="C528" s="48" t="str">
        <f t="shared" si="17"/>
        <v>ORIENTACION AL USUARIO Y AL CIUDADANO</v>
      </c>
      <c r="D528" s="25" t="s">
        <v>46</v>
      </c>
      <c r="E528" s="25" t="s">
        <v>2133</v>
      </c>
      <c r="F528" s="70" t="s">
        <v>2211</v>
      </c>
      <c r="G528" s="361" t="s">
        <v>2212</v>
      </c>
      <c r="H528" s="25" t="s">
        <v>2213</v>
      </c>
      <c r="I528" s="166" t="s">
        <v>2214</v>
      </c>
      <c r="J528" s="25">
        <v>3100</v>
      </c>
      <c r="K528" s="25" t="s">
        <v>95</v>
      </c>
      <c r="L528" s="25" t="s">
        <v>2138</v>
      </c>
      <c r="M528" s="25" t="s">
        <v>288</v>
      </c>
      <c r="N528" s="360" t="s">
        <v>2139</v>
      </c>
      <c r="O528" s="63"/>
      <c r="P528" s="153"/>
      <c r="Q528" s="153"/>
      <c r="R528" s="153"/>
      <c r="S528" s="153"/>
      <c r="T528" s="89" t="s">
        <v>57</v>
      </c>
      <c r="U528" s="153"/>
      <c r="V528" s="153"/>
      <c r="W528" s="153"/>
      <c r="X528" s="153"/>
      <c r="Y528" s="153"/>
      <c r="Z528" s="153"/>
      <c r="AA528" s="153"/>
      <c r="AB528" s="362">
        <v>44703</v>
      </c>
      <c r="AC528" s="63"/>
      <c r="AD528" s="104">
        <v>60</v>
      </c>
      <c r="AE528" s="157"/>
      <c r="AF528" s="158"/>
      <c r="AG528" s="158"/>
      <c r="AH528" s="71"/>
    </row>
    <row r="529" spans="1:34" ht="43.5" thickBot="1">
      <c r="A529" s="24" t="s">
        <v>2132</v>
      </c>
      <c r="B529" s="25" t="s">
        <v>30</v>
      </c>
      <c r="C529" s="48" t="str">
        <f t="shared" si="17"/>
        <v>ORIENTACION AL USUARIO Y AL CIUDADANO</v>
      </c>
      <c r="D529" s="25" t="s">
        <v>46</v>
      </c>
      <c r="E529" s="25" t="s">
        <v>2133</v>
      </c>
      <c r="F529" s="217" t="s">
        <v>2215</v>
      </c>
      <c r="G529" s="70" t="s">
        <v>2216</v>
      </c>
      <c r="H529" s="25" t="s">
        <v>2217</v>
      </c>
      <c r="I529" s="70" t="s">
        <v>2218</v>
      </c>
      <c r="J529" s="25">
        <v>3100</v>
      </c>
      <c r="K529" s="25" t="s">
        <v>95</v>
      </c>
      <c r="L529" s="25" t="s">
        <v>2138</v>
      </c>
      <c r="M529" s="25" t="s">
        <v>288</v>
      </c>
      <c r="N529" s="360" t="s">
        <v>2139</v>
      </c>
      <c r="O529" s="63"/>
      <c r="P529" s="153"/>
      <c r="Q529" s="153"/>
      <c r="R529" s="153"/>
      <c r="S529" s="153"/>
      <c r="T529" s="153"/>
      <c r="U529" s="89" t="s">
        <v>57</v>
      </c>
      <c r="V529" s="153"/>
      <c r="W529" s="153"/>
      <c r="X529" s="153"/>
      <c r="Y529" s="153"/>
      <c r="Z529" s="153"/>
      <c r="AA529" s="153"/>
      <c r="AB529" s="362">
        <v>44713</v>
      </c>
      <c r="AC529" s="63"/>
      <c r="AD529" s="104">
        <v>60</v>
      </c>
      <c r="AE529" s="157"/>
      <c r="AF529" s="158"/>
      <c r="AG529" s="158"/>
      <c r="AH529" s="71"/>
    </row>
    <row r="530" spans="1:34" ht="57.75" thickBot="1">
      <c r="A530" s="24" t="s">
        <v>2132</v>
      </c>
      <c r="B530" s="25" t="s">
        <v>30</v>
      </c>
      <c r="C530" s="48" t="str">
        <f t="shared" si="17"/>
        <v>ORIENTACION AL USUARIO Y AL CIUDADANO</v>
      </c>
      <c r="D530" s="25" t="s">
        <v>46</v>
      </c>
      <c r="E530" s="25" t="s">
        <v>2133</v>
      </c>
      <c r="F530" s="217" t="s">
        <v>2219</v>
      </c>
      <c r="G530" s="70" t="s">
        <v>2220</v>
      </c>
      <c r="H530" s="25" t="s">
        <v>2221</v>
      </c>
      <c r="I530" s="70" t="s">
        <v>2222</v>
      </c>
      <c r="J530" s="25">
        <v>3100</v>
      </c>
      <c r="K530" s="25" t="s">
        <v>95</v>
      </c>
      <c r="L530" s="25" t="s">
        <v>2138</v>
      </c>
      <c r="M530" s="25" t="s">
        <v>288</v>
      </c>
      <c r="N530" s="360" t="s">
        <v>2139</v>
      </c>
      <c r="O530" s="63"/>
      <c r="P530" s="153"/>
      <c r="Q530" s="153"/>
      <c r="R530" s="153"/>
      <c r="S530" s="153"/>
      <c r="T530" s="153"/>
      <c r="U530" s="89" t="s">
        <v>57</v>
      </c>
      <c r="V530" s="153"/>
      <c r="W530" s="153"/>
      <c r="X530" s="153"/>
      <c r="Y530" s="153"/>
      <c r="Z530" s="153"/>
      <c r="AA530" s="153"/>
      <c r="AB530" s="362">
        <v>44717</v>
      </c>
      <c r="AC530" s="63"/>
      <c r="AD530" s="104">
        <v>60</v>
      </c>
      <c r="AE530" s="157"/>
      <c r="AF530" s="158"/>
      <c r="AG530" s="158"/>
      <c r="AH530" s="71"/>
    </row>
    <row r="531" spans="1:34" ht="43.5" thickBot="1">
      <c r="A531" s="24" t="s">
        <v>2132</v>
      </c>
      <c r="B531" s="25" t="s">
        <v>30</v>
      </c>
      <c r="C531" s="48" t="str">
        <f t="shared" si="17"/>
        <v>ORIENTACION AL USUARIO Y AL CIUDADANO</v>
      </c>
      <c r="D531" s="25" t="s">
        <v>46</v>
      </c>
      <c r="E531" s="25" t="s">
        <v>2133</v>
      </c>
      <c r="F531" s="70" t="s">
        <v>2223</v>
      </c>
      <c r="G531" s="70" t="s">
        <v>2224</v>
      </c>
      <c r="H531" s="25" t="s">
        <v>2225</v>
      </c>
      <c r="I531" s="70" t="s">
        <v>2226</v>
      </c>
      <c r="J531" s="25">
        <v>3100</v>
      </c>
      <c r="K531" s="25" t="s">
        <v>95</v>
      </c>
      <c r="L531" s="25" t="s">
        <v>2138</v>
      </c>
      <c r="M531" s="25" t="s">
        <v>288</v>
      </c>
      <c r="N531" s="360" t="s">
        <v>2139</v>
      </c>
      <c r="O531" s="63"/>
      <c r="P531" s="153"/>
      <c r="Q531" s="153"/>
      <c r="R531" s="153"/>
      <c r="S531" s="153"/>
      <c r="T531" s="153"/>
      <c r="U531" s="89" t="s">
        <v>57</v>
      </c>
      <c r="V531" s="153"/>
      <c r="W531" s="153"/>
      <c r="X531" s="153"/>
      <c r="Y531" s="153"/>
      <c r="Z531" s="153"/>
      <c r="AA531" s="153"/>
      <c r="AB531" s="362">
        <v>44724</v>
      </c>
      <c r="AC531" s="63"/>
      <c r="AD531" s="104">
        <v>60</v>
      </c>
      <c r="AE531" s="157"/>
      <c r="AF531" s="158"/>
      <c r="AG531" s="158"/>
      <c r="AH531" s="71"/>
    </row>
    <row r="532" spans="1:34" ht="43.5" thickBot="1">
      <c r="A532" s="24" t="s">
        <v>2132</v>
      </c>
      <c r="B532" s="25" t="s">
        <v>30</v>
      </c>
      <c r="C532" s="48" t="str">
        <f t="shared" si="17"/>
        <v>ORIENTACION AL USUARIO Y AL CIUDADANO</v>
      </c>
      <c r="D532" s="25" t="s">
        <v>46</v>
      </c>
      <c r="E532" s="25" t="s">
        <v>2133</v>
      </c>
      <c r="F532" s="70" t="s">
        <v>2227</v>
      </c>
      <c r="G532" s="70" t="s">
        <v>2228</v>
      </c>
      <c r="H532" s="25" t="s">
        <v>2229</v>
      </c>
      <c r="I532" s="70" t="s">
        <v>2230</v>
      </c>
      <c r="J532" s="25">
        <v>3100</v>
      </c>
      <c r="K532" s="25" t="s">
        <v>95</v>
      </c>
      <c r="L532" s="25" t="s">
        <v>2138</v>
      </c>
      <c r="M532" s="25" t="s">
        <v>288</v>
      </c>
      <c r="N532" s="360" t="s">
        <v>2139</v>
      </c>
      <c r="O532" s="63"/>
      <c r="P532" s="153"/>
      <c r="Q532" s="153"/>
      <c r="R532" s="153"/>
      <c r="S532" s="153"/>
      <c r="T532" s="153"/>
      <c r="U532" s="89" t="s">
        <v>57</v>
      </c>
      <c r="V532" s="153"/>
      <c r="W532" s="153"/>
      <c r="X532" s="153"/>
      <c r="Y532" s="153"/>
      <c r="Z532" s="153"/>
      <c r="AA532" s="153"/>
      <c r="AB532" s="362">
        <v>44733</v>
      </c>
      <c r="AC532" s="63"/>
      <c r="AD532" s="104">
        <v>60</v>
      </c>
      <c r="AE532" s="157"/>
      <c r="AF532" s="158"/>
      <c r="AG532" s="158"/>
      <c r="AH532" s="71"/>
    </row>
    <row r="533" spans="1:34" ht="57.75" thickBot="1">
      <c r="A533" s="24" t="s">
        <v>2132</v>
      </c>
      <c r="B533" s="25" t="s">
        <v>30</v>
      </c>
      <c r="C533" s="48" t="str">
        <f t="shared" si="17"/>
        <v>ORIENTACION AL USUARIO Y AL CIUDADANO</v>
      </c>
      <c r="D533" s="25" t="s">
        <v>46</v>
      </c>
      <c r="E533" s="25" t="s">
        <v>2133</v>
      </c>
      <c r="F533" s="70" t="s">
        <v>2231</v>
      </c>
      <c r="G533" s="70" t="s">
        <v>2232</v>
      </c>
      <c r="H533" s="25" t="s">
        <v>2233</v>
      </c>
      <c r="I533" s="70" t="s">
        <v>2234</v>
      </c>
      <c r="J533" s="25">
        <v>3100</v>
      </c>
      <c r="K533" s="25" t="s">
        <v>95</v>
      </c>
      <c r="L533" s="25" t="s">
        <v>2138</v>
      </c>
      <c r="M533" s="25" t="s">
        <v>288</v>
      </c>
      <c r="N533" s="360" t="s">
        <v>2139</v>
      </c>
      <c r="O533" s="63"/>
      <c r="P533" s="153"/>
      <c r="Q533" s="153"/>
      <c r="R533" s="153"/>
      <c r="S533" s="153"/>
      <c r="T533" s="153"/>
      <c r="U533" s="89" t="s">
        <v>57</v>
      </c>
      <c r="V533" s="153"/>
      <c r="W533" s="153"/>
      <c r="X533" s="153"/>
      <c r="Y533" s="153"/>
      <c r="Z533" s="153"/>
      <c r="AA533" s="153"/>
      <c r="AB533" s="362">
        <v>44741</v>
      </c>
      <c r="AC533" s="63"/>
      <c r="AD533" s="104">
        <v>60</v>
      </c>
      <c r="AE533" s="157"/>
      <c r="AF533" s="158"/>
      <c r="AG533" s="158"/>
      <c r="AH533" s="71"/>
    </row>
    <row r="534" spans="1:34" ht="57.75" thickBot="1">
      <c r="A534" s="24" t="s">
        <v>2132</v>
      </c>
      <c r="B534" s="25" t="s">
        <v>30</v>
      </c>
      <c r="C534" s="48" t="str">
        <f t="shared" si="17"/>
        <v>ORIENTACION AL USUARIO Y AL CIUDADANO</v>
      </c>
      <c r="D534" s="25" t="s">
        <v>46</v>
      </c>
      <c r="E534" s="25" t="s">
        <v>2133</v>
      </c>
      <c r="F534" s="25" t="s">
        <v>2235</v>
      </c>
      <c r="G534" s="25" t="s">
        <v>2236</v>
      </c>
      <c r="H534" s="25" t="s">
        <v>2237</v>
      </c>
      <c r="I534" s="25" t="s">
        <v>2238</v>
      </c>
      <c r="J534" s="25">
        <v>3100</v>
      </c>
      <c r="K534" s="25" t="s">
        <v>95</v>
      </c>
      <c r="L534" s="25" t="s">
        <v>2138</v>
      </c>
      <c r="M534" s="25" t="s">
        <v>288</v>
      </c>
      <c r="N534" s="360" t="s">
        <v>2139</v>
      </c>
      <c r="O534" s="63"/>
      <c r="P534" s="153"/>
      <c r="Q534" s="153"/>
      <c r="R534" s="153"/>
      <c r="S534" s="153"/>
      <c r="T534" s="153"/>
      <c r="U534" s="153"/>
      <c r="V534" s="89" t="s">
        <v>57</v>
      </c>
      <c r="W534" s="153"/>
      <c r="X534" s="153"/>
      <c r="Y534" s="153"/>
      <c r="Z534" s="153"/>
      <c r="AA534" s="153"/>
      <c r="AB534" s="362">
        <v>44747</v>
      </c>
      <c r="AC534" s="63"/>
      <c r="AD534" s="104">
        <v>60</v>
      </c>
      <c r="AE534" s="157"/>
      <c r="AF534" s="158"/>
      <c r="AG534" s="158"/>
      <c r="AH534" s="71"/>
    </row>
    <row r="535" spans="1:34" ht="57.75" thickBot="1">
      <c r="A535" s="24" t="s">
        <v>2132</v>
      </c>
      <c r="B535" s="25" t="s">
        <v>30</v>
      </c>
      <c r="C535" s="48" t="str">
        <f t="shared" si="17"/>
        <v>ORIENTACION AL USUARIO Y AL CIUDADANO</v>
      </c>
      <c r="D535" s="25" t="s">
        <v>46</v>
      </c>
      <c r="E535" s="25" t="s">
        <v>2133</v>
      </c>
      <c r="F535" s="70" t="s">
        <v>2239</v>
      </c>
      <c r="G535" s="70" t="s">
        <v>2240</v>
      </c>
      <c r="H535" s="25" t="s">
        <v>2241</v>
      </c>
      <c r="I535" s="70" t="s">
        <v>2242</v>
      </c>
      <c r="J535" s="25">
        <v>3100</v>
      </c>
      <c r="K535" s="25" t="s">
        <v>95</v>
      </c>
      <c r="L535" s="25" t="s">
        <v>2138</v>
      </c>
      <c r="M535" s="25" t="s">
        <v>288</v>
      </c>
      <c r="N535" s="360" t="s">
        <v>2139</v>
      </c>
      <c r="O535" s="63"/>
      <c r="P535" s="153"/>
      <c r="Q535" s="153"/>
      <c r="R535" s="153"/>
      <c r="S535" s="153"/>
      <c r="T535" s="153"/>
      <c r="U535" s="153"/>
      <c r="V535" s="89" t="s">
        <v>57</v>
      </c>
      <c r="W535" s="153"/>
      <c r="X535" s="153"/>
      <c r="Y535" s="153"/>
      <c r="Z535" s="153"/>
      <c r="AA535" s="153"/>
      <c r="AB535" s="362">
        <v>44755</v>
      </c>
      <c r="AC535" s="63"/>
      <c r="AD535" s="104">
        <v>60</v>
      </c>
      <c r="AE535" s="157"/>
      <c r="AF535" s="158"/>
      <c r="AG535" s="158"/>
      <c r="AH535" s="71"/>
    </row>
    <row r="536" spans="1:34" ht="57.75" thickBot="1">
      <c r="A536" s="24" t="s">
        <v>2132</v>
      </c>
      <c r="B536" s="25" t="s">
        <v>30</v>
      </c>
      <c r="C536" s="48" t="str">
        <f t="shared" si="17"/>
        <v>ORIENTACION AL USUARIO Y AL CIUDADANO</v>
      </c>
      <c r="D536" s="25" t="s">
        <v>46</v>
      </c>
      <c r="E536" s="25" t="s">
        <v>2133</v>
      </c>
      <c r="F536" s="70" t="s">
        <v>2243</v>
      </c>
      <c r="G536" s="70" t="s">
        <v>2244</v>
      </c>
      <c r="H536" s="25" t="s">
        <v>2245</v>
      </c>
      <c r="I536" s="70" t="s">
        <v>2246</v>
      </c>
      <c r="J536" s="25">
        <v>3100</v>
      </c>
      <c r="K536" s="25" t="s">
        <v>95</v>
      </c>
      <c r="L536" s="25" t="s">
        <v>2138</v>
      </c>
      <c r="M536" s="25" t="s">
        <v>288</v>
      </c>
      <c r="N536" s="360" t="s">
        <v>2139</v>
      </c>
      <c r="O536" s="63"/>
      <c r="P536" s="153"/>
      <c r="Q536" s="153"/>
      <c r="R536" s="153"/>
      <c r="S536" s="153"/>
      <c r="T536" s="153"/>
      <c r="U536" s="153"/>
      <c r="V536" s="89" t="s">
        <v>57</v>
      </c>
      <c r="W536" s="153"/>
      <c r="X536" s="153"/>
      <c r="Y536" s="153"/>
      <c r="Z536" s="153"/>
      <c r="AA536" s="153"/>
      <c r="AB536" s="362">
        <v>44759</v>
      </c>
      <c r="AC536" s="63"/>
      <c r="AD536" s="104">
        <v>60</v>
      </c>
      <c r="AE536" s="157"/>
      <c r="AF536" s="158"/>
      <c r="AG536" s="158"/>
      <c r="AH536" s="71"/>
    </row>
    <row r="537" spans="1:34" ht="57.75" thickBot="1">
      <c r="A537" s="24" t="s">
        <v>2132</v>
      </c>
      <c r="B537" s="25" t="s">
        <v>30</v>
      </c>
      <c r="C537" s="48" t="str">
        <f t="shared" si="17"/>
        <v>ORIENTACION AL USUARIO Y AL CIUDADANO</v>
      </c>
      <c r="D537" s="25" t="s">
        <v>46</v>
      </c>
      <c r="E537" s="25" t="s">
        <v>2133</v>
      </c>
      <c r="F537" s="70" t="s">
        <v>2247</v>
      </c>
      <c r="G537" s="70" t="s">
        <v>2248</v>
      </c>
      <c r="H537" s="25" t="s">
        <v>2249</v>
      </c>
      <c r="I537" s="70" t="s">
        <v>2250</v>
      </c>
      <c r="J537" s="25">
        <v>3100</v>
      </c>
      <c r="K537" s="25" t="s">
        <v>95</v>
      </c>
      <c r="L537" s="25" t="s">
        <v>2138</v>
      </c>
      <c r="M537" s="25" t="s">
        <v>288</v>
      </c>
      <c r="N537" s="360" t="s">
        <v>2139</v>
      </c>
      <c r="O537" s="63"/>
      <c r="P537" s="153"/>
      <c r="Q537" s="153"/>
      <c r="R537" s="153"/>
      <c r="S537" s="153"/>
      <c r="T537" s="153"/>
      <c r="U537" s="153"/>
      <c r="V537" s="89" t="s">
        <v>57</v>
      </c>
      <c r="W537" s="153"/>
      <c r="X537" s="153"/>
      <c r="Y537" s="153"/>
      <c r="Z537" s="153"/>
      <c r="AA537" s="153"/>
      <c r="AB537" s="362">
        <v>44762</v>
      </c>
      <c r="AC537" s="63"/>
      <c r="AD537" s="104">
        <v>60</v>
      </c>
      <c r="AE537" s="157"/>
      <c r="AF537" s="158"/>
      <c r="AG537" s="158"/>
      <c r="AH537" s="71"/>
    </row>
    <row r="538" spans="1:34" ht="57.75" thickBot="1">
      <c r="A538" s="24" t="s">
        <v>2132</v>
      </c>
      <c r="B538" s="25" t="s">
        <v>30</v>
      </c>
      <c r="C538" s="48" t="str">
        <f t="shared" ref="C538:C556" si="19">IF(B538="EFICIENCIA","ORIENTACION A RESULTADOS",IF(B538="SEGURIDAD","ORIENTACION AL USUARIO Y AL CIUDADANO",IF(B538="RESPETO","ORIENTACION AL USUARIO Y AL CIUDADANO",IF(B538="MANTENER CONFIANZA","TRABAJO EN EQUIPO",IF(B538="ENTORNO","COMPROMISO CON LA ORGANIZACION",IF(B538="JALONAR INNOVACIÓN","APRENDIZAJE CONTINUO",IF(B538="ORIENTADO AL LOGRO","ADAPTACION AL CAMBIO",IF(B538="RECONOCER NECESIDADES","ORIENTACION AL USUARIO Y AL CIUDADANO",""))))))))</f>
        <v>ORIENTACION AL USUARIO Y AL CIUDADANO</v>
      </c>
      <c r="D538" s="25" t="s">
        <v>46</v>
      </c>
      <c r="E538" s="25" t="s">
        <v>2133</v>
      </c>
      <c r="F538" s="70" t="s">
        <v>2251</v>
      </c>
      <c r="G538" s="361" t="s">
        <v>2252</v>
      </c>
      <c r="H538" s="25" t="s">
        <v>2253</v>
      </c>
      <c r="I538" s="166" t="s">
        <v>2254</v>
      </c>
      <c r="J538" s="25">
        <v>3100</v>
      </c>
      <c r="K538" s="25" t="s">
        <v>95</v>
      </c>
      <c r="L538" s="25" t="s">
        <v>2138</v>
      </c>
      <c r="M538" s="25" t="s">
        <v>288</v>
      </c>
      <c r="N538" s="360" t="s">
        <v>2139</v>
      </c>
      <c r="O538" s="63"/>
      <c r="P538" s="153"/>
      <c r="Q538" s="153"/>
      <c r="R538" s="153"/>
      <c r="S538" s="153"/>
      <c r="T538" s="153"/>
      <c r="U538" s="153"/>
      <c r="V538" s="89" t="s">
        <v>57</v>
      </c>
      <c r="W538" s="153"/>
      <c r="X538" s="153"/>
      <c r="Y538" s="153"/>
      <c r="Z538" s="153"/>
      <c r="AA538" s="153"/>
      <c r="AB538" s="362">
        <v>44769</v>
      </c>
      <c r="AC538" s="63"/>
      <c r="AD538" s="104">
        <v>60</v>
      </c>
      <c r="AE538" s="157"/>
      <c r="AF538" s="158"/>
      <c r="AG538" s="158"/>
      <c r="AH538" s="71"/>
    </row>
    <row r="539" spans="1:34" ht="43.5" thickBot="1">
      <c r="A539" s="24" t="s">
        <v>2132</v>
      </c>
      <c r="B539" s="25" t="s">
        <v>30</v>
      </c>
      <c r="C539" s="48" t="str">
        <f t="shared" si="19"/>
        <v>ORIENTACION AL USUARIO Y AL CIUDADANO</v>
      </c>
      <c r="D539" s="25" t="s">
        <v>46</v>
      </c>
      <c r="E539" s="25" t="s">
        <v>2133</v>
      </c>
      <c r="F539" s="70" t="s">
        <v>2255</v>
      </c>
      <c r="G539" s="70" t="s">
        <v>2256</v>
      </c>
      <c r="H539" s="25" t="s">
        <v>2257</v>
      </c>
      <c r="I539" s="70" t="s">
        <v>2258</v>
      </c>
      <c r="J539" s="25">
        <v>3100</v>
      </c>
      <c r="K539" s="25" t="s">
        <v>95</v>
      </c>
      <c r="L539" s="25" t="s">
        <v>2138</v>
      </c>
      <c r="M539" s="25" t="s">
        <v>288</v>
      </c>
      <c r="N539" s="360" t="s">
        <v>2139</v>
      </c>
      <c r="O539" s="63"/>
      <c r="P539" s="153"/>
      <c r="Q539" s="153"/>
      <c r="R539" s="153"/>
      <c r="S539" s="153"/>
      <c r="T539" s="153"/>
      <c r="U539" s="153"/>
      <c r="V539" s="153"/>
      <c r="W539" s="89" t="s">
        <v>57</v>
      </c>
      <c r="X539" s="153"/>
      <c r="Y539" s="153"/>
      <c r="Z539" s="153"/>
      <c r="AA539" s="153"/>
      <c r="AB539" s="362">
        <v>44776</v>
      </c>
      <c r="AC539" s="63"/>
      <c r="AD539" s="104">
        <v>60</v>
      </c>
      <c r="AE539" s="157"/>
      <c r="AF539" s="158"/>
      <c r="AG539" s="158"/>
      <c r="AH539" s="71"/>
    </row>
    <row r="540" spans="1:34" ht="72" thickBot="1">
      <c r="A540" s="24" t="s">
        <v>2132</v>
      </c>
      <c r="B540" s="25" t="s">
        <v>30</v>
      </c>
      <c r="C540" s="48" t="str">
        <f t="shared" si="19"/>
        <v>ORIENTACION AL USUARIO Y AL CIUDADANO</v>
      </c>
      <c r="D540" s="25" t="s">
        <v>46</v>
      </c>
      <c r="E540" s="25" t="s">
        <v>2133</v>
      </c>
      <c r="F540" s="70" t="s">
        <v>2259</v>
      </c>
      <c r="G540" s="70" t="s">
        <v>2260</v>
      </c>
      <c r="H540" s="25" t="s">
        <v>2261</v>
      </c>
      <c r="I540" s="70" t="s">
        <v>2262</v>
      </c>
      <c r="J540" s="25">
        <v>3100</v>
      </c>
      <c r="K540" s="25" t="s">
        <v>95</v>
      </c>
      <c r="L540" s="25" t="s">
        <v>2138</v>
      </c>
      <c r="M540" s="25" t="s">
        <v>288</v>
      </c>
      <c r="N540" s="360" t="s">
        <v>2139</v>
      </c>
      <c r="O540" s="63"/>
      <c r="P540" s="153"/>
      <c r="Q540" s="153"/>
      <c r="R540" s="153"/>
      <c r="S540" s="153"/>
      <c r="T540" s="153"/>
      <c r="U540" s="153"/>
      <c r="V540" s="153"/>
      <c r="W540" s="89" t="s">
        <v>57</v>
      </c>
      <c r="X540" s="153"/>
      <c r="Y540" s="153"/>
      <c r="Z540" s="153"/>
      <c r="AA540" s="153"/>
      <c r="AB540" s="362">
        <v>44781</v>
      </c>
      <c r="AC540" s="63"/>
      <c r="AD540" s="104">
        <v>60</v>
      </c>
      <c r="AE540" s="157"/>
      <c r="AF540" s="158"/>
      <c r="AG540" s="158"/>
      <c r="AH540" s="71"/>
    </row>
    <row r="541" spans="1:34" ht="72" thickBot="1">
      <c r="A541" s="24" t="s">
        <v>2132</v>
      </c>
      <c r="B541" s="25" t="s">
        <v>30</v>
      </c>
      <c r="C541" s="48" t="str">
        <f t="shared" si="19"/>
        <v>ORIENTACION AL USUARIO Y AL CIUDADANO</v>
      </c>
      <c r="D541" s="25" t="s">
        <v>46</v>
      </c>
      <c r="E541" s="25" t="s">
        <v>2133</v>
      </c>
      <c r="F541" s="70" t="s">
        <v>2263</v>
      </c>
      <c r="G541" s="70" t="s">
        <v>2264</v>
      </c>
      <c r="H541" s="25" t="s">
        <v>2265</v>
      </c>
      <c r="I541" s="70" t="s">
        <v>2266</v>
      </c>
      <c r="J541" s="25">
        <v>3100</v>
      </c>
      <c r="K541" s="25" t="s">
        <v>95</v>
      </c>
      <c r="L541" s="25" t="s">
        <v>2138</v>
      </c>
      <c r="M541" s="25" t="s">
        <v>288</v>
      </c>
      <c r="N541" s="360" t="s">
        <v>2139</v>
      </c>
      <c r="O541" s="63"/>
      <c r="P541" s="153"/>
      <c r="Q541" s="153"/>
      <c r="R541" s="153"/>
      <c r="S541" s="153"/>
      <c r="T541" s="153"/>
      <c r="U541" s="153"/>
      <c r="V541" s="153"/>
      <c r="W541" s="89" t="s">
        <v>57</v>
      </c>
      <c r="X541" s="153"/>
      <c r="Y541" s="153"/>
      <c r="Z541" s="153"/>
      <c r="AA541" s="153"/>
      <c r="AB541" s="362">
        <v>44789</v>
      </c>
      <c r="AC541" s="63"/>
      <c r="AD541" s="104">
        <v>60</v>
      </c>
      <c r="AE541" s="157"/>
      <c r="AF541" s="158"/>
      <c r="AG541" s="158"/>
      <c r="AH541" s="71"/>
    </row>
    <row r="542" spans="1:34" ht="57.75" thickBot="1">
      <c r="A542" s="24" t="s">
        <v>2132</v>
      </c>
      <c r="B542" s="25" t="s">
        <v>30</v>
      </c>
      <c r="C542" s="48" t="str">
        <f t="shared" si="19"/>
        <v>ORIENTACION AL USUARIO Y AL CIUDADANO</v>
      </c>
      <c r="D542" s="25" t="s">
        <v>46</v>
      </c>
      <c r="E542" s="25" t="s">
        <v>2133</v>
      </c>
      <c r="F542" s="70" t="s">
        <v>2267</v>
      </c>
      <c r="G542" s="70" t="s">
        <v>2268</v>
      </c>
      <c r="H542" s="25" t="s">
        <v>2269</v>
      </c>
      <c r="I542" s="70" t="s">
        <v>2270</v>
      </c>
      <c r="J542" s="25">
        <v>3100</v>
      </c>
      <c r="K542" s="25" t="s">
        <v>95</v>
      </c>
      <c r="L542" s="25" t="s">
        <v>2138</v>
      </c>
      <c r="M542" s="25" t="s">
        <v>288</v>
      </c>
      <c r="N542" s="360" t="s">
        <v>2139</v>
      </c>
      <c r="O542" s="63"/>
      <c r="P542" s="153"/>
      <c r="Q542" s="153"/>
      <c r="R542" s="153"/>
      <c r="S542" s="153"/>
      <c r="T542" s="153"/>
      <c r="U542" s="153"/>
      <c r="V542" s="153"/>
      <c r="W542" s="89" t="s">
        <v>57</v>
      </c>
      <c r="X542" s="153"/>
      <c r="Y542" s="153"/>
      <c r="Z542" s="153"/>
      <c r="AA542" s="153"/>
      <c r="AB542" s="362">
        <v>44797</v>
      </c>
      <c r="AC542" s="63"/>
      <c r="AD542" s="104">
        <v>60</v>
      </c>
      <c r="AE542" s="157"/>
      <c r="AF542" s="158"/>
      <c r="AG542" s="158"/>
      <c r="AH542" s="71"/>
    </row>
    <row r="543" spans="1:34" ht="72" thickBot="1">
      <c r="A543" s="24" t="s">
        <v>2132</v>
      </c>
      <c r="B543" s="25" t="s">
        <v>30</v>
      </c>
      <c r="C543" s="48" t="str">
        <f t="shared" si="19"/>
        <v>ORIENTACION AL USUARIO Y AL CIUDADANO</v>
      </c>
      <c r="D543" s="25" t="s">
        <v>46</v>
      </c>
      <c r="E543" s="25" t="s">
        <v>2133</v>
      </c>
      <c r="F543" s="70" t="s">
        <v>2271</v>
      </c>
      <c r="G543" s="70" t="s">
        <v>2272</v>
      </c>
      <c r="H543" s="25" t="s">
        <v>2273</v>
      </c>
      <c r="I543" s="70" t="s">
        <v>2274</v>
      </c>
      <c r="J543" s="25">
        <v>3100</v>
      </c>
      <c r="K543" s="25" t="s">
        <v>95</v>
      </c>
      <c r="L543" s="25" t="s">
        <v>2138</v>
      </c>
      <c r="M543" s="25" t="s">
        <v>288</v>
      </c>
      <c r="N543" s="360" t="s">
        <v>2139</v>
      </c>
      <c r="O543" s="72"/>
      <c r="P543" s="363"/>
      <c r="Q543" s="363"/>
      <c r="R543" s="363"/>
      <c r="S543" s="363"/>
      <c r="T543" s="363"/>
      <c r="U543" s="363"/>
      <c r="V543" s="363"/>
      <c r="W543" s="363"/>
      <c r="X543" s="364" t="s">
        <v>57</v>
      </c>
      <c r="Y543" s="363"/>
      <c r="Z543" s="363"/>
      <c r="AA543" s="363"/>
      <c r="AB543" s="365">
        <v>44808</v>
      </c>
      <c r="AC543" s="72"/>
      <c r="AD543" s="104">
        <v>60</v>
      </c>
      <c r="AE543" s="366"/>
      <c r="AF543" s="367"/>
      <c r="AG543" s="367"/>
      <c r="AH543" s="73"/>
    </row>
    <row r="544" spans="1:34" ht="57.75" thickBot="1">
      <c r="A544" s="24" t="s">
        <v>2132</v>
      </c>
      <c r="B544" s="25" t="s">
        <v>30</v>
      </c>
      <c r="C544" s="48" t="str">
        <f t="shared" si="19"/>
        <v>ORIENTACION AL USUARIO Y AL CIUDADANO</v>
      </c>
      <c r="D544" s="25" t="s">
        <v>46</v>
      </c>
      <c r="E544" s="25" t="s">
        <v>2133</v>
      </c>
      <c r="F544" s="70" t="s">
        <v>2275</v>
      </c>
      <c r="G544" s="70" t="s">
        <v>2276</v>
      </c>
      <c r="H544" s="25" t="s">
        <v>2277</v>
      </c>
      <c r="I544" s="70" t="s">
        <v>2278</v>
      </c>
      <c r="J544" s="25">
        <v>3100</v>
      </c>
      <c r="K544" s="25" t="s">
        <v>95</v>
      </c>
      <c r="L544" s="25" t="s">
        <v>2138</v>
      </c>
      <c r="M544" s="25" t="s">
        <v>288</v>
      </c>
      <c r="N544" s="360" t="s">
        <v>2139</v>
      </c>
      <c r="O544" s="72"/>
      <c r="P544" s="363"/>
      <c r="Q544" s="363"/>
      <c r="R544" s="363"/>
      <c r="S544" s="363"/>
      <c r="T544" s="363"/>
      <c r="U544" s="363"/>
      <c r="V544" s="363"/>
      <c r="W544" s="363"/>
      <c r="X544" s="364" t="s">
        <v>57</v>
      </c>
      <c r="Y544" s="363"/>
      <c r="Z544" s="363"/>
      <c r="AA544" s="363"/>
      <c r="AB544" s="365">
        <v>44816</v>
      </c>
      <c r="AC544" s="72"/>
      <c r="AD544" s="104">
        <v>60</v>
      </c>
      <c r="AE544" s="366"/>
      <c r="AF544" s="367"/>
      <c r="AG544" s="367"/>
      <c r="AH544" s="73"/>
    </row>
    <row r="545" spans="1:34" ht="72" thickBot="1">
      <c r="A545" s="24" t="s">
        <v>2132</v>
      </c>
      <c r="B545" s="25" t="s">
        <v>30</v>
      </c>
      <c r="C545" s="48" t="str">
        <f t="shared" si="19"/>
        <v>ORIENTACION AL USUARIO Y AL CIUDADANO</v>
      </c>
      <c r="D545" s="25" t="s">
        <v>46</v>
      </c>
      <c r="E545" s="25" t="s">
        <v>2133</v>
      </c>
      <c r="F545" s="70" t="s">
        <v>2279</v>
      </c>
      <c r="G545" s="70" t="s">
        <v>2280</v>
      </c>
      <c r="H545" s="25" t="s">
        <v>2281</v>
      </c>
      <c r="I545" s="70" t="s">
        <v>2282</v>
      </c>
      <c r="J545" s="25">
        <v>3100</v>
      </c>
      <c r="K545" s="25" t="s">
        <v>95</v>
      </c>
      <c r="L545" s="25" t="s">
        <v>2138</v>
      </c>
      <c r="M545" s="25" t="s">
        <v>288</v>
      </c>
      <c r="N545" s="360" t="s">
        <v>2139</v>
      </c>
      <c r="O545" s="72"/>
      <c r="P545" s="363"/>
      <c r="Q545" s="363"/>
      <c r="R545" s="363"/>
      <c r="S545" s="363"/>
      <c r="T545" s="363"/>
      <c r="U545" s="363"/>
      <c r="V545" s="363"/>
      <c r="W545" s="363"/>
      <c r="X545" s="364" t="s">
        <v>57</v>
      </c>
      <c r="Y545" s="363"/>
      <c r="Z545" s="363"/>
      <c r="AA545" s="363"/>
      <c r="AB545" s="365">
        <v>44823</v>
      </c>
      <c r="AC545" s="72"/>
      <c r="AD545" s="104">
        <v>60</v>
      </c>
      <c r="AE545" s="366"/>
      <c r="AF545" s="367"/>
      <c r="AG545" s="367"/>
      <c r="AH545" s="73"/>
    </row>
    <row r="546" spans="1:34" ht="72" thickBot="1">
      <c r="A546" s="24" t="s">
        <v>2132</v>
      </c>
      <c r="B546" s="25" t="s">
        <v>30</v>
      </c>
      <c r="C546" s="48" t="str">
        <f t="shared" si="19"/>
        <v>ORIENTACION AL USUARIO Y AL CIUDADANO</v>
      </c>
      <c r="D546" s="25" t="s">
        <v>46</v>
      </c>
      <c r="E546" s="25" t="s">
        <v>2133</v>
      </c>
      <c r="F546" s="70" t="s">
        <v>2283</v>
      </c>
      <c r="G546" s="70" t="s">
        <v>2284</v>
      </c>
      <c r="H546" s="25" t="s">
        <v>2285</v>
      </c>
      <c r="I546" s="70" t="s">
        <v>2286</v>
      </c>
      <c r="J546" s="25">
        <v>3100</v>
      </c>
      <c r="K546" s="25" t="s">
        <v>95</v>
      </c>
      <c r="L546" s="25" t="s">
        <v>2138</v>
      </c>
      <c r="M546" s="25" t="s">
        <v>288</v>
      </c>
      <c r="N546" s="360" t="s">
        <v>2139</v>
      </c>
      <c r="O546" s="72"/>
      <c r="P546" s="363"/>
      <c r="Q546" s="363"/>
      <c r="R546" s="363"/>
      <c r="S546" s="363"/>
      <c r="T546" s="363"/>
      <c r="U546" s="363"/>
      <c r="V546" s="363"/>
      <c r="W546" s="363"/>
      <c r="X546" s="364" t="s">
        <v>57</v>
      </c>
      <c r="Y546" s="363"/>
      <c r="Z546" s="363"/>
      <c r="AA546" s="363"/>
      <c r="AB546" s="365">
        <v>44829</v>
      </c>
      <c r="AC546" s="72"/>
      <c r="AD546" s="104">
        <v>60</v>
      </c>
      <c r="AE546" s="366"/>
      <c r="AF546" s="367"/>
      <c r="AG546" s="367"/>
      <c r="AH546" s="73"/>
    </row>
    <row r="547" spans="1:34" ht="72" thickBot="1">
      <c r="A547" s="24" t="s">
        <v>2132</v>
      </c>
      <c r="B547" s="25" t="s">
        <v>30</v>
      </c>
      <c r="C547" s="48" t="str">
        <f t="shared" si="19"/>
        <v>ORIENTACION AL USUARIO Y AL CIUDADANO</v>
      </c>
      <c r="D547" s="25" t="s">
        <v>46</v>
      </c>
      <c r="E547" s="25" t="s">
        <v>2133</v>
      </c>
      <c r="F547" s="70" t="s">
        <v>2287</v>
      </c>
      <c r="G547" s="70" t="s">
        <v>2288</v>
      </c>
      <c r="H547" s="25" t="s">
        <v>2289</v>
      </c>
      <c r="I547" s="70" t="s">
        <v>2290</v>
      </c>
      <c r="J547" s="25">
        <v>3100</v>
      </c>
      <c r="K547" s="25" t="s">
        <v>95</v>
      </c>
      <c r="L547" s="25" t="s">
        <v>2138</v>
      </c>
      <c r="M547" s="25" t="s">
        <v>288</v>
      </c>
      <c r="N547" s="360" t="s">
        <v>2139</v>
      </c>
      <c r="O547" s="72"/>
      <c r="P547" s="363"/>
      <c r="Q547" s="363"/>
      <c r="R547" s="363"/>
      <c r="S547" s="363"/>
      <c r="T547" s="363"/>
      <c r="U547" s="363"/>
      <c r="V547" s="363"/>
      <c r="W547" s="363"/>
      <c r="X547" s="364" t="s">
        <v>57</v>
      </c>
      <c r="Y547" s="363"/>
      <c r="Z547" s="363"/>
      <c r="AA547" s="363"/>
      <c r="AB547" s="365">
        <v>44832</v>
      </c>
      <c r="AC547" s="72"/>
      <c r="AD547" s="104">
        <v>60</v>
      </c>
      <c r="AE547" s="366"/>
      <c r="AF547" s="367"/>
      <c r="AG547" s="367"/>
      <c r="AH547" s="73"/>
    </row>
    <row r="548" spans="1:34" ht="72" thickBot="1">
      <c r="A548" s="24" t="s">
        <v>2132</v>
      </c>
      <c r="B548" s="25" t="s">
        <v>30</v>
      </c>
      <c r="C548" s="48" t="str">
        <f t="shared" si="19"/>
        <v>ORIENTACION AL USUARIO Y AL CIUDADANO</v>
      </c>
      <c r="D548" s="25" t="s">
        <v>46</v>
      </c>
      <c r="E548" s="25" t="s">
        <v>2133</v>
      </c>
      <c r="F548" s="70" t="s">
        <v>2291</v>
      </c>
      <c r="G548" s="70" t="s">
        <v>2292</v>
      </c>
      <c r="H548" s="25" t="s">
        <v>2293</v>
      </c>
      <c r="I548" s="70" t="s">
        <v>2294</v>
      </c>
      <c r="J548" s="25">
        <v>3100</v>
      </c>
      <c r="K548" s="25" t="s">
        <v>95</v>
      </c>
      <c r="L548" s="25" t="s">
        <v>2138</v>
      </c>
      <c r="M548" s="25" t="s">
        <v>288</v>
      </c>
      <c r="N548" s="360" t="s">
        <v>2139</v>
      </c>
      <c r="O548" s="72"/>
      <c r="P548" s="363"/>
      <c r="Q548" s="363"/>
      <c r="R548" s="363"/>
      <c r="S548" s="363"/>
      <c r="T548" s="363"/>
      <c r="U548" s="363"/>
      <c r="V548" s="363"/>
      <c r="W548" s="363"/>
      <c r="X548" s="363"/>
      <c r="Y548" s="364" t="s">
        <v>57</v>
      </c>
      <c r="Z548" s="363"/>
      <c r="AA548" s="363"/>
      <c r="AB548" s="365">
        <v>44837</v>
      </c>
      <c r="AC548" s="72"/>
      <c r="AD548" s="104">
        <v>60</v>
      </c>
      <c r="AE548" s="366"/>
      <c r="AF548" s="367"/>
      <c r="AG548" s="367"/>
      <c r="AH548" s="73"/>
    </row>
    <row r="549" spans="1:34" ht="86.25" thickBot="1">
      <c r="A549" s="24" t="s">
        <v>2132</v>
      </c>
      <c r="B549" s="25" t="s">
        <v>30</v>
      </c>
      <c r="C549" s="48" t="str">
        <f t="shared" si="19"/>
        <v>ORIENTACION AL USUARIO Y AL CIUDADANO</v>
      </c>
      <c r="D549" s="25" t="s">
        <v>46</v>
      </c>
      <c r="E549" s="25" t="s">
        <v>2133</v>
      </c>
      <c r="F549" s="70" t="s">
        <v>2295</v>
      </c>
      <c r="G549" s="70" t="s">
        <v>2296</v>
      </c>
      <c r="H549" s="25" t="s">
        <v>2297</v>
      </c>
      <c r="I549" s="70" t="s">
        <v>2298</v>
      </c>
      <c r="J549" s="25">
        <v>3100</v>
      </c>
      <c r="K549" s="25" t="s">
        <v>95</v>
      </c>
      <c r="L549" s="25" t="s">
        <v>2138</v>
      </c>
      <c r="M549" s="25" t="s">
        <v>288</v>
      </c>
      <c r="N549" s="360" t="s">
        <v>2139</v>
      </c>
      <c r="O549" s="72"/>
      <c r="P549" s="363"/>
      <c r="Q549" s="363"/>
      <c r="R549" s="363"/>
      <c r="S549" s="363"/>
      <c r="T549" s="363"/>
      <c r="U549" s="363"/>
      <c r="V549" s="363"/>
      <c r="W549" s="363"/>
      <c r="X549" s="363"/>
      <c r="Y549" s="364" t="s">
        <v>57</v>
      </c>
      <c r="Z549" s="363"/>
      <c r="AA549" s="363"/>
      <c r="AB549" s="365">
        <v>44843</v>
      </c>
      <c r="AC549" s="72"/>
      <c r="AD549" s="104">
        <v>60</v>
      </c>
      <c r="AE549" s="366"/>
      <c r="AF549" s="367"/>
      <c r="AG549" s="367"/>
      <c r="AH549" s="73"/>
    </row>
    <row r="550" spans="1:34" ht="86.25" thickBot="1">
      <c r="A550" s="24" t="s">
        <v>2132</v>
      </c>
      <c r="B550" s="25" t="s">
        <v>30</v>
      </c>
      <c r="C550" s="48" t="str">
        <f t="shared" si="19"/>
        <v>ORIENTACION AL USUARIO Y AL CIUDADANO</v>
      </c>
      <c r="D550" s="25" t="s">
        <v>46</v>
      </c>
      <c r="E550" s="25" t="s">
        <v>2133</v>
      </c>
      <c r="F550" s="70" t="s">
        <v>2295</v>
      </c>
      <c r="G550" s="70" t="s">
        <v>2299</v>
      </c>
      <c r="H550" s="25" t="s">
        <v>2300</v>
      </c>
      <c r="I550" s="70" t="s">
        <v>2298</v>
      </c>
      <c r="J550" s="25">
        <v>3100</v>
      </c>
      <c r="K550" s="25" t="s">
        <v>95</v>
      </c>
      <c r="L550" s="25" t="s">
        <v>2138</v>
      </c>
      <c r="M550" s="25" t="s">
        <v>288</v>
      </c>
      <c r="N550" s="360" t="s">
        <v>2139</v>
      </c>
      <c r="O550" s="72"/>
      <c r="P550" s="363"/>
      <c r="Q550" s="363"/>
      <c r="R550" s="363"/>
      <c r="S550" s="363"/>
      <c r="T550" s="363"/>
      <c r="U550" s="363"/>
      <c r="V550" s="363"/>
      <c r="W550" s="363"/>
      <c r="X550" s="363"/>
      <c r="Y550" s="364" t="s">
        <v>57</v>
      </c>
      <c r="Z550" s="363"/>
      <c r="AA550" s="363"/>
      <c r="AB550" s="365">
        <v>44851</v>
      </c>
      <c r="AC550" s="72"/>
      <c r="AD550" s="104">
        <v>60</v>
      </c>
      <c r="AE550" s="366"/>
      <c r="AF550" s="367"/>
      <c r="AG550" s="367"/>
      <c r="AH550" s="73"/>
    </row>
    <row r="551" spans="1:34" ht="72" thickBot="1">
      <c r="A551" s="24" t="s">
        <v>2132</v>
      </c>
      <c r="B551" s="25" t="s">
        <v>30</v>
      </c>
      <c r="C551" s="48" t="str">
        <f t="shared" si="19"/>
        <v>ORIENTACION AL USUARIO Y AL CIUDADANO</v>
      </c>
      <c r="D551" s="25" t="s">
        <v>46</v>
      </c>
      <c r="E551" s="25" t="s">
        <v>2133</v>
      </c>
      <c r="F551" s="70" t="s">
        <v>2301</v>
      </c>
      <c r="G551" s="70" t="s">
        <v>2302</v>
      </c>
      <c r="H551" s="25" t="s">
        <v>2303</v>
      </c>
      <c r="I551" s="70" t="s">
        <v>2304</v>
      </c>
      <c r="J551" s="25">
        <v>3100</v>
      </c>
      <c r="K551" s="25" t="s">
        <v>95</v>
      </c>
      <c r="L551" s="25" t="s">
        <v>2138</v>
      </c>
      <c r="M551" s="25" t="s">
        <v>288</v>
      </c>
      <c r="N551" s="360" t="s">
        <v>2139</v>
      </c>
      <c r="O551" s="72"/>
      <c r="P551" s="363"/>
      <c r="Q551" s="363"/>
      <c r="R551" s="363"/>
      <c r="S551" s="363"/>
      <c r="T551" s="363"/>
      <c r="U551" s="363"/>
      <c r="V551" s="363"/>
      <c r="W551" s="363"/>
      <c r="X551" s="363"/>
      <c r="Y551" s="364" t="s">
        <v>57</v>
      </c>
      <c r="Z551" s="363"/>
      <c r="AA551" s="363"/>
      <c r="AB551" s="365">
        <v>44857</v>
      </c>
      <c r="AC551" s="72"/>
      <c r="AD551" s="104">
        <v>60</v>
      </c>
      <c r="AE551" s="366"/>
      <c r="AF551" s="367"/>
      <c r="AG551" s="367"/>
      <c r="AH551" s="73"/>
    </row>
    <row r="552" spans="1:34" ht="86.25" thickBot="1">
      <c r="A552" s="24" t="s">
        <v>2132</v>
      </c>
      <c r="B552" s="25" t="s">
        <v>30</v>
      </c>
      <c r="C552" s="48" t="str">
        <f t="shared" si="19"/>
        <v>ORIENTACION AL USUARIO Y AL CIUDADANO</v>
      </c>
      <c r="D552" s="25" t="s">
        <v>46</v>
      </c>
      <c r="E552" s="25" t="s">
        <v>2133</v>
      </c>
      <c r="F552" s="70" t="s">
        <v>2305</v>
      </c>
      <c r="G552" s="70" t="s">
        <v>2306</v>
      </c>
      <c r="H552" s="25" t="s">
        <v>2307</v>
      </c>
      <c r="I552" s="70" t="s">
        <v>2308</v>
      </c>
      <c r="J552" s="25">
        <v>3100</v>
      </c>
      <c r="K552" s="25" t="s">
        <v>95</v>
      </c>
      <c r="L552" s="25" t="s">
        <v>2138</v>
      </c>
      <c r="M552" s="25" t="s">
        <v>288</v>
      </c>
      <c r="N552" s="360" t="s">
        <v>2139</v>
      </c>
      <c r="O552" s="72"/>
      <c r="P552" s="363"/>
      <c r="Q552" s="363"/>
      <c r="R552" s="363"/>
      <c r="S552" s="363"/>
      <c r="T552" s="363"/>
      <c r="U552" s="363"/>
      <c r="V552" s="363"/>
      <c r="W552" s="363"/>
      <c r="X552" s="363"/>
      <c r="Y552" s="364" t="s">
        <v>57</v>
      </c>
      <c r="Z552" s="363"/>
      <c r="AA552" s="363"/>
      <c r="AB552" s="365">
        <v>44864</v>
      </c>
      <c r="AC552" s="72"/>
      <c r="AD552" s="104">
        <v>60</v>
      </c>
      <c r="AE552" s="366"/>
      <c r="AF552" s="367"/>
      <c r="AG552" s="367"/>
      <c r="AH552" s="73"/>
    </row>
    <row r="553" spans="1:34" ht="86.25" thickBot="1">
      <c r="A553" s="24" t="s">
        <v>2132</v>
      </c>
      <c r="B553" s="25" t="s">
        <v>30</v>
      </c>
      <c r="C553" s="48" t="str">
        <f t="shared" si="19"/>
        <v>ORIENTACION AL USUARIO Y AL CIUDADANO</v>
      </c>
      <c r="D553" s="25" t="s">
        <v>46</v>
      </c>
      <c r="E553" s="25" t="s">
        <v>2133</v>
      </c>
      <c r="F553" s="70" t="s">
        <v>2309</v>
      </c>
      <c r="G553" s="70" t="s">
        <v>2310</v>
      </c>
      <c r="H553" s="25" t="s">
        <v>2311</v>
      </c>
      <c r="I553" s="70" t="s">
        <v>2312</v>
      </c>
      <c r="J553" s="25">
        <v>3100</v>
      </c>
      <c r="K553" s="25" t="s">
        <v>95</v>
      </c>
      <c r="L553" s="25" t="s">
        <v>2138</v>
      </c>
      <c r="M553" s="25" t="s">
        <v>288</v>
      </c>
      <c r="N553" s="360" t="s">
        <v>2139</v>
      </c>
      <c r="O553" s="72"/>
      <c r="P553" s="363"/>
      <c r="Q553" s="363"/>
      <c r="R553" s="363"/>
      <c r="S553" s="363"/>
      <c r="T553" s="363"/>
      <c r="U553" s="363"/>
      <c r="V553" s="363"/>
      <c r="W553" s="363"/>
      <c r="X553" s="363"/>
      <c r="Y553" s="363"/>
      <c r="Z553" s="364" t="s">
        <v>57</v>
      </c>
      <c r="AA553" s="363"/>
      <c r="AB553" s="365">
        <v>44867</v>
      </c>
      <c r="AC553" s="72"/>
      <c r="AD553" s="104">
        <v>60</v>
      </c>
      <c r="AE553" s="366"/>
      <c r="AF553" s="367"/>
      <c r="AG553" s="367"/>
      <c r="AH553" s="73"/>
    </row>
    <row r="554" spans="1:34" ht="86.25" thickBot="1">
      <c r="A554" s="24" t="s">
        <v>2132</v>
      </c>
      <c r="B554" s="25" t="s">
        <v>30</v>
      </c>
      <c r="C554" s="48" t="str">
        <f t="shared" si="19"/>
        <v>ORIENTACION AL USUARIO Y AL CIUDADANO</v>
      </c>
      <c r="D554" s="25" t="s">
        <v>46</v>
      </c>
      <c r="E554" s="25" t="s">
        <v>2133</v>
      </c>
      <c r="F554" s="70" t="s">
        <v>2313</v>
      </c>
      <c r="G554" s="70" t="s">
        <v>2314</v>
      </c>
      <c r="H554" s="25" t="s">
        <v>2315</v>
      </c>
      <c r="I554" s="70" t="s">
        <v>2316</v>
      </c>
      <c r="J554" s="25">
        <v>3100</v>
      </c>
      <c r="K554" s="25" t="s">
        <v>95</v>
      </c>
      <c r="L554" s="25" t="s">
        <v>2138</v>
      </c>
      <c r="M554" s="25" t="s">
        <v>288</v>
      </c>
      <c r="N554" s="360" t="s">
        <v>2139</v>
      </c>
      <c r="O554" s="72"/>
      <c r="P554" s="363"/>
      <c r="Q554" s="363"/>
      <c r="R554" s="363"/>
      <c r="S554" s="363"/>
      <c r="T554" s="363"/>
      <c r="U554" s="363"/>
      <c r="V554" s="363"/>
      <c r="W554" s="363"/>
      <c r="X554" s="363"/>
      <c r="Y554" s="363"/>
      <c r="Z554" s="364" t="s">
        <v>57</v>
      </c>
      <c r="AA554" s="363"/>
      <c r="AB554" s="365">
        <v>44871</v>
      </c>
      <c r="AC554" s="72"/>
      <c r="AD554" s="104">
        <v>60</v>
      </c>
      <c r="AE554" s="366"/>
      <c r="AF554" s="367"/>
      <c r="AG554" s="367"/>
      <c r="AH554" s="73"/>
    </row>
    <row r="555" spans="1:34" ht="72" thickBot="1">
      <c r="A555" s="24" t="s">
        <v>2132</v>
      </c>
      <c r="B555" s="25" t="s">
        <v>30</v>
      </c>
      <c r="C555" s="48" t="str">
        <f t="shared" si="19"/>
        <v>ORIENTACION AL USUARIO Y AL CIUDADANO</v>
      </c>
      <c r="D555" s="25" t="s">
        <v>46</v>
      </c>
      <c r="E555" s="25" t="s">
        <v>2133</v>
      </c>
      <c r="F555" s="70" t="s">
        <v>2317</v>
      </c>
      <c r="G555" s="70" t="s">
        <v>2318</v>
      </c>
      <c r="H555" s="25" t="s">
        <v>2319</v>
      </c>
      <c r="I555" s="70" t="s">
        <v>2320</v>
      </c>
      <c r="J555" s="25">
        <v>3100</v>
      </c>
      <c r="K555" s="25" t="s">
        <v>95</v>
      </c>
      <c r="L555" s="25" t="s">
        <v>2138</v>
      </c>
      <c r="M555" s="25" t="s">
        <v>288</v>
      </c>
      <c r="N555" s="360" t="s">
        <v>2139</v>
      </c>
      <c r="O555" s="72"/>
      <c r="P555" s="363"/>
      <c r="Q555" s="363"/>
      <c r="R555" s="363"/>
      <c r="S555" s="363"/>
      <c r="T555" s="363"/>
      <c r="U555" s="363"/>
      <c r="V555" s="363"/>
      <c r="W555" s="363"/>
      <c r="X555" s="363"/>
      <c r="Y555" s="363"/>
      <c r="Z555" s="364" t="s">
        <v>57</v>
      </c>
      <c r="AA555" s="363"/>
      <c r="AB555" s="365">
        <v>44879</v>
      </c>
      <c r="AC555" s="72"/>
      <c r="AD555" s="104">
        <v>60</v>
      </c>
      <c r="AE555" s="366"/>
      <c r="AF555" s="367"/>
      <c r="AG555" s="367"/>
      <c r="AH555" s="73"/>
    </row>
    <row r="556" spans="1:34" ht="72" thickBot="1">
      <c r="A556" s="24" t="s">
        <v>2132</v>
      </c>
      <c r="B556" s="25" t="s">
        <v>30</v>
      </c>
      <c r="C556" s="48" t="str">
        <f t="shared" si="19"/>
        <v>ORIENTACION AL USUARIO Y AL CIUDADANO</v>
      </c>
      <c r="D556" s="25" t="s">
        <v>46</v>
      </c>
      <c r="E556" s="25" t="s">
        <v>2133</v>
      </c>
      <c r="F556" s="70" t="s">
        <v>2321</v>
      </c>
      <c r="G556" s="70" t="s">
        <v>2322</v>
      </c>
      <c r="H556" s="25" t="s">
        <v>2323</v>
      </c>
      <c r="I556" s="70" t="s">
        <v>2324</v>
      </c>
      <c r="J556" s="25">
        <v>3100</v>
      </c>
      <c r="K556" s="25" t="s">
        <v>95</v>
      </c>
      <c r="L556" s="25" t="s">
        <v>2138</v>
      </c>
      <c r="M556" s="25" t="s">
        <v>288</v>
      </c>
      <c r="N556" s="360" t="s">
        <v>2139</v>
      </c>
      <c r="O556" s="72"/>
      <c r="P556" s="363"/>
      <c r="Q556" s="363"/>
      <c r="R556" s="363"/>
      <c r="S556" s="363"/>
      <c r="T556" s="363"/>
      <c r="U556" s="363"/>
      <c r="V556" s="363"/>
      <c r="W556" s="363"/>
      <c r="X556" s="363"/>
      <c r="Y556" s="363"/>
      <c r="Z556" s="364" t="s">
        <v>57</v>
      </c>
      <c r="AA556" s="363"/>
      <c r="AB556" s="365">
        <v>44887</v>
      </c>
      <c r="AC556" s="72"/>
      <c r="AD556" s="104">
        <v>60</v>
      </c>
      <c r="AE556" s="366"/>
      <c r="AF556" s="367"/>
      <c r="AG556" s="367"/>
      <c r="AH556" s="73"/>
    </row>
  </sheetData>
  <mergeCells count="8">
    <mergeCell ref="P5:AA5"/>
    <mergeCell ref="A1:F4"/>
    <mergeCell ref="G1:AC2"/>
    <mergeCell ref="AD1:AH1"/>
    <mergeCell ref="AD2:AH2"/>
    <mergeCell ref="G3:AC4"/>
    <mergeCell ref="AD3:AH3"/>
    <mergeCell ref="AD4:AH4"/>
  </mergeCells>
  <dataValidations count="31">
    <dataValidation type="list" allowBlank="1" showInputMessage="1" showErrorMessage="1" prompt="Elija Una " sqref="K7:K21">
      <formula1>$AJ$1:$AJ$20</formula1>
    </dataValidation>
    <dataValidation type="list" allowBlank="1" showInputMessage="1" showErrorMessage="1" sqref="B177:B179">
      <formula1>"SEGURIDAD,EFICIENCIA,RESPETO,MANTENER CONFIANZA,ENTORNO,JALONAR INNOVACIÓN,ORIENTADO AL LOGRO,RECONOCER NECESIDADES"</formula1>
      <formula2>0</formula2>
    </dataValidation>
    <dataValidation type="list" allowBlank="1" showInputMessage="1" showErrorMessage="1" prompt="Elija Una " sqref="K177:K179">
      <formula1>$AJ$1:$AJ$8</formula1>
      <formula2>0</formula2>
    </dataValidation>
    <dataValidation type="list" allowBlank="1" showInputMessage="1" showErrorMessage="1" error="NO" prompt="Elija Una" sqref="D177:D179">
      <formula1>$AI$1:$AI$3</formula1>
      <formula2>0</formula2>
    </dataValidation>
    <dataValidation type="list" allowBlank="1" showInputMessage="1" showErrorMessage="1" prompt="Elija Una " sqref="K218 K220:K248">
      <formula1>#REF!</formula1>
    </dataValidation>
    <dataValidation type="list" allowBlank="1" showInputMessage="1" showErrorMessage="1" prompt="Elija Una " sqref="K216">
      <formula1>$AJ$1:$AJ$13</formula1>
    </dataValidation>
    <dataValidation type="list" allowBlank="1" showInputMessage="1" showErrorMessage="1" prompt="Elija Una " sqref="K215 K217">
      <formula1>$AJ$1:$AJ$12</formula1>
    </dataValidation>
    <dataValidation type="list" allowBlank="1" showInputMessage="1" showErrorMessage="1" prompt="Elija Una " sqref="K180:K181 K185:K210">
      <formula1>$AK$1:$AK$43</formula1>
    </dataValidation>
    <dataValidation type="list" allowBlank="1" showInputMessage="1" showErrorMessage="1" prompt="Elija Una " sqref="K182:K184">
      <formula1>$AK$1:$AK$41</formula1>
    </dataValidation>
    <dataValidation type="list" errorStyle="warning" allowBlank="1" showInputMessage="1" showErrorMessage="1" error="NO" prompt="Elija Una" sqref="D150:D159">
      <formula1>$AB$5:$AB$5</formula1>
    </dataValidation>
    <dataValidation type="list" allowBlank="1" showInputMessage="1" showErrorMessage="1" prompt="Elija Una " sqref="K150:K159">
      <formula1>$AC$5:$AC$9</formula1>
    </dataValidation>
    <dataValidation type="list" allowBlank="1" showInputMessage="1" showErrorMessage="1" prompt="Entrenamiento presencial" sqref="K35:K57">
      <formula1>"Entrenamiento presencial "</formula1>
    </dataValidation>
    <dataValidation type="list" allowBlank="1" showInputMessage="1" showErrorMessage="1" prompt="Elija Una " sqref="K509:K556">
      <formula1>$AJ$1:$AJ$15</formula1>
    </dataValidation>
    <dataValidation type="list" allowBlank="1" showInputMessage="1" showErrorMessage="1" prompt="Elija Una " sqref="K420:K448">
      <formula1>$AK$1:$AK$20</formula1>
    </dataValidation>
    <dataValidation type="list" allowBlank="1" showInputMessage="1" prompt="Elija Una" sqref="D321:D333 D341:D344 D349:D353">
      <formula1>#REF!</formula1>
    </dataValidation>
    <dataValidation type="list" allowBlank="1" showInputMessage="1" showErrorMessage="1" prompt="Elija Una " sqref="K321:K334 K339:K340 K344:K345 K347:K348">
      <formula1>#REF!</formula1>
    </dataValidation>
    <dataValidation type="list" allowBlank="1" showErrorMessage="1" sqref="B321:B334 B336:B338 B341:B344 B349:B353">
      <formula1>"SEGURIDAD,EFICIENCIA,RESPETO,MANTENER CONFIANZA,ENTORNO,JALONAR INNOVACIÓN,ORIENTADO AL LOGRO,RECONOCER NECESIDADES"</formula1>
    </dataValidation>
    <dataValidation type="list" allowBlank="1" showInputMessage="1" prompt="Elija Una" sqref="D274:D283">
      <formula1>$AI$1:$AI$3</formula1>
    </dataValidation>
    <dataValidation type="list" errorStyle="warning" allowBlank="1" showInputMessage="1" showErrorMessage="1" error="NO" prompt="Elija Una" sqref="D444:D448 D180:D210">
      <formula1>$AJ$1:$AJ$3</formula1>
    </dataValidation>
    <dataValidation type="list" allowBlank="1" showInputMessage="1" showErrorMessage="1" prompt="Elija Una " sqref="K360">
      <formula1>#REF!</formula1>
    </dataValidation>
    <dataValidation type="list" errorStyle="warning" allowBlank="1" showInputMessage="1" showErrorMessage="1" error="NO" prompt="Elija Una" sqref="D359:D402 D218:D271">
      <formula1>#REF!</formula1>
    </dataValidation>
    <dataValidation type="list" allowBlank="1" showInputMessage="1" showErrorMessage="1" prompt="Elija Una " sqref="K354:K356 K96:K138 K274:K283">
      <formula1>$AJ$1:$AJ$7</formula1>
    </dataValidation>
    <dataValidation type="list" allowBlank="1" showInputMessage="1" showErrorMessage="1" prompt="Elija Una " sqref="K416:K417">
      <formula1>$AJ$1:$AJ$35</formula1>
    </dataValidation>
    <dataValidation type="list" allowBlank="1" showInputMessage="1" showErrorMessage="1" prompt="Elija Una " sqref="K480:K502 K475:K478">
      <formula1>$AH$1:$AH$8</formula1>
    </dataValidation>
    <dataValidation type="list" allowBlank="1" showInputMessage="1" showErrorMessage="1" prompt="Elija Una " sqref="K449 K287:K290 K405:K411">
      <formula1>$AJ$1:$AJ$11</formula1>
    </dataValidation>
    <dataValidation type="list" errorStyle="warning" allowBlank="1" showInputMessage="1" showErrorMessage="1" error="NO" prompt="Elija Una" sqref="D475:D503 D291:D320 B403:B404 D403:D404 D58:D95">
      <formula1>$AG$1:$AG$3</formula1>
    </dataValidation>
    <dataValidation type="list" allowBlank="1" showInputMessage="1" showErrorMessage="1" prompt="Elija Una " sqref="I457:I460">
      <formula1>$AJ$1:$AJ$10</formula1>
    </dataValidation>
    <dataValidation type="list" allowBlank="1" showInputMessage="1" showErrorMessage="1" prompt="Elija Una " sqref="K507:K508 K418:K419 K357:K358 K412:K415 K22:K34 K6 K272:K273">
      <formula1>$AJ$1:$AJ$18</formula1>
    </dataValidation>
    <dataValidation type="list" allowBlank="1" showInputMessage="1" showErrorMessage="1" sqref="B180:B273 B150:B159 B405:B449 B284:B320 B354:B402 B6:B138 B463:B556">
      <formula1>"SEGURIDAD, EFICIENCIA, RESPETO, MANTENER CONFIANZA, ENTORNO, JALONAR INNOVACIÓN, ORIENTADO AL LOGRO, RECONOCER NECESIDADES"</formula1>
    </dataValidation>
    <dataValidation type="list" allowBlank="1" showInputMessage="1" showErrorMessage="1" prompt="Elija Una " sqref="K463:K473 K211:K214">
      <formula1>$AJ$1:$AJ$16</formula1>
    </dataValidation>
    <dataValidation type="list" errorStyle="warning" allowBlank="1" showInputMessage="1" showErrorMessage="1" error="NO" prompt="Elija Una" sqref="D507:D556 D272:D273 D463:D473 D449 D405:D443 D287:D290 D354:D358 D96:D138 D211:D217 D20:D57 D6:D18">
      <formula1>$AI$1:$AI$3</formula1>
    </dataValidation>
  </dataValidations>
  <hyperlinks>
    <hyperlink ref="H461" r:id="rId1" display="https://herasmomeoz.gov.co/wp-content/uploads/2022/05/RESOLUCION-000918-POLITICA-INSTITUCIONAL-IAMII-Y-COMITE-INSTITUCIONAL-AMIGA-DE-LA-MUJER-Y-LA-INFANCIA-CON-ENFOQUE-INTEGRAL.pdf"/>
  </hyperlinks>
  <pageMargins left="0.7" right="0.7" top="0.75" bottom="0.75" header="0.3" footer="0.3"/>
  <pageSetup paperSize="9" orientation="portrait" r:id="rId2"/>
  <drawing r:id="rId3"/>
  <legacyDrawing r:id="rId4"/>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NOMINA23</dc:creator>
  <cp:lastModifiedBy>NOMINA23</cp:lastModifiedBy>
  <dcterms:created xsi:type="dcterms:W3CDTF">2023-01-31T20:12:32Z</dcterms:created>
  <dcterms:modified xsi:type="dcterms:W3CDTF">2023-01-31T20:14:53Z</dcterms:modified>
</cp:coreProperties>
</file>