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240" windowHeight="12135"/>
  </bookViews>
  <sheets>
    <sheet name="Hoja1" sheetId="1" r:id="rId1"/>
    <sheet name="Hoja2" sheetId="2" r:id="rId2"/>
    <sheet name="Hoja3" sheetId="3" r:id="rId3"/>
  </sheets>
  <calcPr calcId="124519"/>
</workbook>
</file>

<file path=xl/calcChain.xml><?xml version="1.0" encoding="utf-8"?>
<calcChain xmlns="http://schemas.openxmlformats.org/spreadsheetml/2006/main">
  <c r="AH9" i="1"/>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3"/>
  <c r="AH214"/>
  <c r="AH215"/>
  <c r="AH216"/>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275"/>
  <c r="AH276"/>
  <c r="AH277"/>
  <c r="AH278"/>
  <c r="AH279"/>
  <c r="AH280"/>
  <c r="AH281"/>
  <c r="AH282"/>
  <c r="AH283"/>
  <c r="AH284"/>
  <c r="AH285"/>
  <c r="AH286"/>
  <c r="AH287"/>
  <c r="AH288"/>
  <c r="AH289"/>
  <c r="AH290"/>
  <c r="AH291"/>
  <c r="AH292"/>
  <c r="AH293"/>
  <c r="AH294"/>
  <c r="AH295"/>
  <c r="AH296"/>
  <c r="AH297"/>
  <c r="AH298"/>
  <c r="AH299"/>
  <c r="AH300"/>
  <c r="AH301"/>
  <c r="AH302"/>
  <c r="AH303"/>
  <c r="AH304"/>
  <c r="AH305"/>
  <c r="AH306"/>
  <c r="AH307"/>
  <c r="AH308"/>
  <c r="AH309"/>
  <c r="AH310"/>
  <c r="AH311"/>
  <c r="AH312"/>
  <c r="AH313"/>
  <c r="AH314"/>
  <c r="AH315"/>
  <c r="AH316"/>
  <c r="AH317"/>
  <c r="AH318"/>
  <c r="AH319"/>
  <c r="AH320"/>
  <c r="AH321"/>
  <c r="AH322"/>
  <c r="AH323"/>
  <c r="AH324"/>
  <c r="AH325"/>
  <c r="AH326"/>
  <c r="AH327"/>
  <c r="AH328"/>
  <c r="AH329"/>
  <c r="AH330"/>
  <c r="AH331"/>
  <c r="AH332"/>
  <c r="AH333"/>
  <c r="AH334"/>
  <c r="AH335"/>
  <c r="AH336"/>
  <c r="AH337"/>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371"/>
  <c r="AH372"/>
  <c r="AH373"/>
  <c r="AH374"/>
  <c r="AH375"/>
  <c r="AH376"/>
  <c r="AH377"/>
  <c r="AH378"/>
  <c r="AH379"/>
  <c r="AH380"/>
  <c r="AH381"/>
  <c r="AH382"/>
  <c r="AH383"/>
  <c r="AH384"/>
  <c r="AH385"/>
  <c r="AH386"/>
  <c r="AH387"/>
  <c r="AH388"/>
  <c r="AH389"/>
  <c r="AH390"/>
  <c r="AH391"/>
  <c r="AH392"/>
  <c r="AH393"/>
  <c r="AH394"/>
  <c r="AH395"/>
  <c r="AH396"/>
  <c r="AH397"/>
  <c r="AH398"/>
  <c r="AH399"/>
  <c r="AH400"/>
  <c r="AH401"/>
  <c r="AH402"/>
  <c r="AH403"/>
  <c r="AH404"/>
  <c r="AH405"/>
  <c r="AH406"/>
  <c r="AH407"/>
  <c r="AH408"/>
  <c r="AH409"/>
  <c r="AH410"/>
  <c r="AH411"/>
  <c r="AH412"/>
  <c r="AH413"/>
  <c r="AH414"/>
  <c r="AH415"/>
  <c r="AH416"/>
  <c r="AH417"/>
  <c r="AH418"/>
  <c r="AH419"/>
  <c r="AH420"/>
  <c r="AH421"/>
  <c r="AH422"/>
  <c r="AH423"/>
  <c r="AH424"/>
  <c r="AH425"/>
  <c r="AH426"/>
  <c r="AH427"/>
  <c r="AH428"/>
  <c r="AH429"/>
  <c r="AH430"/>
  <c r="AH431"/>
  <c r="AH432"/>
  <c r="AH433"/>
  <c r="AH434"/>
  <c r="AH435"/>
  <c r="AH436"/>
  <c r="AH437"/>
  <c r="AH438"/>
  <c r="AH439"/>
  <c r="AH440"/>
  <c r="AH441"/>
  <c r="AH442"/>
  <c r="AH443"/>
  <c r="AH444"/>
  <c r="AH445"/>
  <c r="AH446"/>
  <c r="AH447"/>
  <c r="AH448"/>
  <c r="AH449"/>
  <c r="AH450"/>
  <c r="AH451"/>
  <c r="AH452"/>
  <c r="AH453"/>
  <c r="AH454"/>
  <c r="AH455"/>
  <c r="AH456"/>
  <c r="AH457"/>
  <c r="AH458"/>
  <c r="AH459"/>
  <c r="AH460"/>
  <c r="AH461"/>
  <c r="AH462"/>
  <c r="AH463"/>
  <c r="AH464"/>
  <c r="AH465"/>
  <c r="AH466"/>
  <c r="AH467"/>
  <c r="AH468"/>
  <c r="AH469"/>
  <c r="AH470"/>
  <c r="AH471"/>
  <c r="AH472"/>
  <c r="AH473"/>
  <c r="AH474"/>
  <c r="AH475"/>
  <c r="AH476"/>
  <c r="AH477"/>
  <c r="AH478"/>
  <c r="AH479"/>
  <c r="AH480"/>
  <c r="AH481"/>
  <c r="AH482"/>
  <c r="AH483"/>
  <c r="AH484"/>
  <c r="AH485"/>
  <c r="AH486"/>
  <c r="AH487"/>
  <c r="AH488"/>
  <c r="AH489"/>
  <c r="AH490"/>
  <c r="AH491"/>
  <c r="AH492"/>
  <c r="AH493"/>
  <c r="AH494"/>
  <c r="AH495"/>
  <c r="AH496"/>
  <c r="AH497"/>
  <c r="AH498"/>
  <c r="AH499"/>
  <c r="AH500"/>
  <c r="AH501"/>
  <c r="AH502"/>
  <c r="AH503"/>
  <c r="AH504"/>
  <c r="AH505"/>
  <c r="AH506"/>
  <c r="AH507"/>
  <c r="AH508"/>
  <c r="AH509"/>
  <c r="AH510"/>
  <c r="AH511"/>
  <c r="AH512"/>
  <c r="AH513"/>
  <c r="AH514"/>
  <c r="AH515"/>
  <c r="AH516"/>
  <c r="AH517"/>
  <c r="AH518"/>
  <c r="AH519"/>
  <c r="AH520"/>
  <c r="AH521"/>
  <c r="AH522"/>
  <c r="AH523"/>
  <c r="AH524"/>
  <c r="AH525"/>
  <c r="AH526"/>
  <c r="AH527"/>
  <c r="AH528"/>
  <c r="AH529"/>
  <c r="AH530"/>
  <c r="AH531"/>
  <c r="AH532"/>
  <c r="AH533"/>
  <c r="AH534"/>
  <c r="AH535"/>
  <c r="AH536"/>
  <c r="AH537"/>
  <c r="AH538"/>
  <c r="AH539"/>
  <c r="AH540"/>
  <c r="AH541"/>
  <c r="AH542"/>
  <c r="AH543"/>
  <c r="AH544"/>
  <c r="AH545"/>
  <c r="AH546"/>
  <c r="AH547"/>
  <c r="AH548"/>
  <c r="AH549"/>
  <c r="AH550"/>
  <c r="AH551"/>
  <c r="AH552"/>
  <c r="AH553"/>
  <c r="AH554"/>
  <c r="AH555"/>
  <c r="AH556"/>
  <c r="AH557"/>
  <c r="AH558"/>
  <c r="AH559"/>
  <c r="AH560"/>
  <c r="AH561"/>
  <c r="AH562"/>
  <c r="AH563"/>
  <c r="AH564"/>
  <c r="AH565"/>
  <c r="AH566"/>
  <c r="AH567"/>
  <c r="AH568"/>
  <c r="AH569"/>
  <c r="AH570"/>
  <c r="AH571"/>
  <c r="AH572"/>
  <c r="AH573"/>
  <c r="AH574"/>
  <c r="AH575"/>
  <c r="AH576"/>
  <c r="AH577"/>
  <c r="AH578"/>
  <c r="AH579"/>
  <c r="AH580"/>
  <c r="AH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C523"/>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D8"/>
  <c r="C8"/>
  <c r="AJ508"/>
  <c r="AJ507"/>
  <c r="AJ506"/>
  <c r="AJ505"/>
  <c r="AJ504"/>
  <c r="AJ503"/>
  <c r="AJ502"/>
  <c r="AJ501"/>
  <c r="AJ500"/>
  <c r="AJ499"/>
  <c r="AJ498"/>
  <c r="AJ497"/>
  <c r="AJ496"/>
  <c r="AJ495"/>
  <c r="AJ494"/>
  <c r="AJ493"/>
  <c r="AJ492"/>
  <c r="AJ491"/>
  <c r="AJ490"/>
  <c r="AJ489"/>
  <c r="AJ488"/>
  <c r="AJ487"/>
  <c r="AJ486"/>
  <c r="AJ485"/>
  <c r="AJ484"/>
  <c r="F475"/>
  <c r="AJ473"/>
  <c r="AJ472"/>
  <c r="AJ471"/>
  <c r="AJ470"/>
</calcChain>
</file>

<file path=xl/sharedStrings.xml><?xml version="1.0" encoding="utf-8"?>
<sst xmlns="http://schemas.openxmlformats.org/spreadsheetml/2006/main" count="9760" uniqueCount="2359">
  <si>
    <t>GESTION Y DESARROLLO DEL TALENTO HUMANO</t>
  </si>
  <si>
    <t>CODIGO: TH-FO-032</t>
  </si>
  <si>
    <t>FORMATO PLAN DE FORMACION Y CAPACITACION</t>
  </si>
  <si>
    <t xml:space="preserve">Dimensiones </t>
  </si>
  <si>
    <t xml:space="preserve">Tipo de Actividad </t>
  </si>
  <si>
    <t>Pregunta problematizadora</t>
  </si>
  <si>
    <t>Tematica</t>
  </si>
  <si>
    <t>Responsable</t>
  </si>
  <si>
    <t>Objetivo</t>
  </si>
  <si>
    <t xml:space="preserve">Norma </t>
  </si>
  <si>
    <t xml:space="preserve">Estrategia de enseñanza </t>
  </si>
  <si>
    <t>Dirigido a</t>
  </si>
  <si>
    <t xml:space="preserve">Tiempo/horas duración </t>
  </si>
  <si>
    <t>Recursos</t>
  </si>
  <si>
    <t xml:space="preserve">Inversión </t>
  </si>
  <si>
    <t xml:space="preserve">CRONOGRAMA </t>
  </si>
  <si>
    <t xml:space="preserve">Fecha prevista </t>
  </si>
  <si>
    <t xml:space="preserve">Fecha de realización </t>
  </si>
  <si>
    <t>N° Invitados Esperados</t>
  </si>
  <si>
    <t>N° Asistentes</t>
  </si>
  <si>
    <t>% Cumplimiento</t>
  </si>
  <si>
    <t xml:space="preserve">% Cobertura </t>
  </si>
  <si>
    <t>Descripción documentos soporte</t>
  </si>
  <si>
    <t>ENE</t>
  </si>
  <si>
    <t>FEB</t>
  </si>
  <si>
    <t>MAR</t>
  </si>
  <si>
    <t>ABR</t>
  </si>
  <si>
    <t>MAY</t>
  </si>
  <si>
    <t>JUN</t>
  </si>
  <si>
    <t>JUL</t>
  </si>
  <si>
    <t>AGO</t>
  </si>
  <si>
    <t>SEP</t>
  </si>
  <si>
    <t>OCT</t>
  </si>
  <si>
    <t>NOV</t>
  </si>
  <si>
    <t>DIC</t>
  </si>
  <si>
    <t>% de Adherencia</t>
  </si>
  <si>
    <t xml:space="preserve">% de Satisfacción </t>
  </si>
  <si>
    <t>Página 1 de 1</t>
  </si>
  <si>
    <t>Comportamiento esperado</t>
  </si>
  <si>
    <t>VERSION: 3</t>
  </si>
  <si>
    <t>FECHA: ENE 2024</t>
  </si>
  <si>
    <t>Competencias</t>
  </si>
  <si>
    <t>Modelo de Atención</t>
  </si>
  <si>
    <t>Dependencia</t>
  </si>
  <si>
    <t>ATENCION DE CONSULTA EXTERNA</t>
  </si>
  <si>
    <t>ORIENTADO AL LOGRO</t>
  </si>
  <si>
    <t>HACER</t>
  </si>
  <si>
    <t>FORMACION</t>
  </si>
  <si>
    <t>¿EL PERSONAL DE ENFERMERIA ENCARGADO DE LA ATENCIÓN DE DE LOS USUARIOS EN EL SERVICIO DE CONSULTA EXTERNA TIENE EL CONOCIMIENTO DE LA POLITICA INSTITUCIONAL PARA LA PROMOCIION, PROTECCION ATENCION Y APOYO EN SALUD Y NUTRICION A LA POBLACION MATERNO INFANTIL PARA LA IMPLEMENTACION LA ESTRATEGIA IAMI?</t>
  </si>
  <si>
    <t>POLITICA INSTITUCIONAL RESOLUCION 1524 DEL 27 DE JUNIO DE 2023</t>
  </si>
  <si>
    <t>COORDINACION CONSULTA EXTERNA</t>
  </si>
  <si>
    <t>Dar a conocer al personal de enfermeria del servicio de Consulta Externa  la conceptualizacion de la estrategia IAMI en torno a la salud y nutricion materno-infantil</t>
  </si>
  <si>
    <t>EXPOSICION MAGISTRAL</t>
  </si>
  <si>
    <t>Personal  auxiliar de enfermería del servicio de Consulta Externa</t>
  </si>
  <si>
    <t>30 minutos</t>
  </si>
  <si>
    <t>Humano:Profesional de enfermeria. Fisico: Equipo de computo - Aplicactivo de la intranet.</t>
  </si>
  <si>
    <t>Ninguna</t>
  </si>
  <si>
    <t>X</t>
  </si>
  <si>
    <t>Acta - lista de asistencia - pret y post test.</t>
  </si>
  <si>
    <t>¿LOS MEDICOS ESPECIALISTAS PERTENECIENTES AL ÁREA DE OFTALMOLOGIA QUE EJECUTAN FUNCIONES EN EL SERVICIO DE CONSULTA EXTERNA TIENEN CONOCIMIENTO DE LOS PROTOCOLOS PERTENECIENTES AL SERVICIO?</t>
  </si>
  <si>
    <t xml:space="preserve">PROTOCOLO DE OFTAMOLOGÍA RETIRO DE SUTURA
PROTOCOLO DE MANEJO DE PACIENTE DE REFERENCIA A OPTOMETRIA </t>
  </si>
  <si>
    <t>Dar a conocer al personal médico especializado del área de oftalmología del servicio de atencion de consulta externa los protocolos pertenecientes a la atención médica especializada.</t>
  </si>
  <si>
    <t>Personal médico especializado del servicio de atencion de consulta externa.</t>
  </si>
  <si>
    <t>ENTORNO</t>
  </si>
  <si>
    <t>SABER</t>
  </si>
  <si>
    <t>SOCIALIZACION</t>
  </si>
  <si>
    <t>¿EL PERSONAL DE ENFERMERIA TIENE CLARO LOS PROCEDIMIENTOS DE LIMPIEZA Y DESINFECCIÓN DE LAS DIFERENTES ÁREAS Y SUPERFICIES?</t>
  </si>
  <si>
    <t>ASEO, LIMPIEZA Y DESINFECCIÓN DE ÁREAS Y SUPERFICIES</t>
  </si>
  <si>
    <t>Explicar el correcto procedimiento de limpieza y desinfección de las distintas áreas hospitalarias al personal de enfermería del servicio de consulta externa.</t>
  </si>
  <si>
    <t xml:space="preserve">SOCIALIZACIÓN VIRTUAL </t>
  </si>
  <si>
    <t>Personal de enfermería del servicio de consulta externa.</t>
  </si>
  <si>
    <t>40 minutos</t>
  </si>
  <si>
    <t>¿LOS MEDICOS ESPECIALISTAS PERTENECIENTES AL ÁREA DE OTORRINOLARINGLOGIA QUE EJECUTAN FUNCIONES EN EL SERVICIO DE CONSULTA EXTERNA TIENEN CONOCIMIENTO DE LOS PROTOCOLOS PERTENECIENTES AL SERVICIO?</t>
  </si>
  <si>
    <t>PROTOCOLO DE EXTRACCIÓN SIN INCISIÓN DE CUERPO EXTRAÑO EN CONDUCTO AUDITIVO EXTERNO</t>
  </si>
  <si>
    <t>Dar a conocer al personal médico especializado del área de otorrinolaringologia del servicio de atencion de consulta externa los protocolos pertenecientes a la atención médica especializada.</t>
  </si>
  <si>
    <t>¿LOS MEDICOS ESPECIALISTAS PERTENECIENTES AL ÁREA DE ORTOPEDIA QUE EJECUTAN FUNCIONES EN EL SERVICIO DE CONSULTA EXTERNA TIENEN CONOCIMIENTO DE LOS PROTOCOLOS PERTENECIENTES AL SERVICIO?</t>
  </si>
  <si>
    <t xml:space="preserve">PROTOCOLO DE
EXTRACCIÓN DE
CLAVOS DE
KIRSCHNER, PROTOCOLO DE
RETIRO DE DISPOSITIVO
DE INMOVILIZACIÓN
EXTERNO </t>
  </si>
  <si>
    <t>Dar a conocer al personal médico especializado del área de ortopedia del servicio de atencion de consulta externa los protocolos pertenecientes a la atención médica especializada.</t>
  </si>
  <si>
    <t>60 minutos</t>
  </si>
  <si>
    <t>¿EL MEDICO ESPECIALISTA PERTENECIENTE AL ÁREA DE DERMATOLOGIA QUE EJECUTA FUNCIONES EN EL SERVICIO DE CONSULTA EXTERNA TIENE CONOCIMIENTO DE LOS PROTOCOLOS PERTENECIENTES AL SERVICIO?</t>
  </si>
  <si>
    <t>PROTOCOLO DE
BIOPSIA DE PIEL
DERMATOLOGICA, PROTOCOLO
CAUTERIZACIÓN
DERMATOLOGICA</t>
  </si>
  <si>
    <t>Dar a conocer al personal médico especializado del área de dermatologia del servicio de atencion de consulta externa los protocolos pertenecientes a la atención médica especializada.</t>
  </si>
  <si>
    <t>¿EL PERSONAL DE ENFERMERIA PERTENECIENTE AL ÁREA DE CONSULTA EXTERNA QUE EJECUTA FUNCIONES EN EL CONSULTORIO DE HERIDAS TIENE CONOCIMIENTO DE LOS PROTOCOLOS PERTENECIENTES AL SERVICIO?</t>
  </si>
  <si>
    <t>PROCEDIMIENTO DE VIGILANCIA Y CONTROL DE LA HERIDA 
PROTOCOLO DE CURACIONES</t>
  </si>
  <si>
    <t>Dar a conocer al de enfermería del área de vigilancia de la herida del servicio de atencion de consulta externa los protocolos pertenecientes a la atención.</t>
  </si>
  <si>
    <t>SEGURIDAD</t>
  </si>
  <si>
    <t>CAPACITACION</t>
  </si>
  <si>
    <t>¿CONOCE EL PERSONAL ADMINISTRATIVO PERTENECIENTE AL SERVICIO DE CONSULTA EXTERNA LOS MECANISMOS DE IDENTIFICACIÓN CORRECTA DE PACIENTES?</t>
  </si>
  <si>
    <t>PROTOCOLO PARA ASEGURAR LA CORRECTA IDENTIFICACION</t>
  </si>
  <si>
    <t>Especificar los mecanismos de identificación correcta de los pacientes desde el área administrativa en el servcio de consulta externa.</t>
  </si>
  <si>
    <t>Personal administrativo del servicio de consulta externa.</t>
  </si>
  <si>
    <t>¿LOS MEDICOS ESPECIALISTAS PERTENECIENTES AL ÁREA DE  CIRUGIA VASCULAR QUE EJECUTAN FUNCIONES EN EL SERVICIO DE CONSULTA EXTERNA TIENEN CONOCIMIENTO DE LOS PROTOCOLOS PERTENECIENTES AL SERVICIO?</t>
  </si>
  <si>
    <t>PROTOCOLO PLESTIMOGRAFÍA VASCULAR</t>
  </si>
  <si>
    <t>Dar a conocer al personal médico especializado del área de cirugia vascular del servicio de atencion de consulta externa los protocolos pertenecientes a la atención médica especializada.</t>
  </si>
  <si>
    <t>¿LOS MEDICOS ESPECIALISTAS PERTENECIENTES AL ÁREA DE PEDIATRIA QUE EJECUTAN FUNCIONES EN EL SERVICIO DE CONSULTA EXTERNA TIENEN CONOCIMIENTO DE LOS PROTOCOLOS PERTENECIENTES AL SERVICIO?</t>
  </si>
  <si>
    <t>PT DE MANEJO DE APNEA PRIMARIA DEL RECIEN NACIDO, PT DE MANEJO DE PACIENTES DE REMISION PARA TAMIZAJE AUDITIVO, PT MANEJO DE PACIENTE DE REFERENCIA A OPTOMETRIA, PT DE VALORACION ANTROPOMETRICA.</t>
  </si>
  <si>
    <t>Dar a conocer al personal médico especializado del área de pediatría del servicio de atencion de consulta externa los protocolos pertenecientes a la atención médica especializada.</t>
  </si>
  <si>
    <t>¿LOS MEDICOS ESPECIALISTAS PERTENECIENTES AL ÁREA DE GINECOLOGIA QUE EJECUTAN FUNCIONES EN EL SERVICIO DE CONSULTA EXTERNA TIENEN CONOCIMIENTO DE LOS PROTOCOLOS PERTENECIENTES AL SERVICIO?</t>
  </si>
  <si>
    <t>PROTOCOLO COLPOSCOPIA-BIOPSIA</t>
  </si>
  <si>
    <t>Dar a conocer al personal médico especializado del área de ginecología del servicio de atencion de consulta externa los protocolos pertenecientes a la atención médica especializada.</t>
  </si>
  <si>
    <t>EFICIENCIA</t>
  </si>
  <si>
    <t>¿CONOCEN LOS MÉDICOS ESPECIALISTAS EL CICLO DE ATENCIÓN DEL SERVICIO DE CONSULTA EXTERNA Y EL PASO AL QUE PERTENECEN?</t>
  </si>
  <si>
    <t>CICLO DE ATENCION CONSULTA EXTERNA</t>
  </si>
  <si>
    <t>Dar a conocer al personal médico del servicio de atencion de consulta externa, el ciclo de atencion y los momentos a los que pertenecen.</t>
  </si>
  <si>
    <t>MANTENER CONFIANZA</t>
  </si>
  <si>
    <t>¿CONOCE EL PERSONAL ADMINISTRATIVO Y ASISTENCIAL PERTENECIENTE AL SERVIICO DE CONSULTA EXTERNA EL PROCECIMIENTO DE LA SOLICITUD DE INFORMACIÓN Y ASIGNACIÓN DE CITAS?</t>
  </si>
  <si>
    <t>PROCEDIMIENTO DE ATENCION CONSULTA EXTERNA, PROCEDIMIENTO DE ASIGNACION DE CITAS</t>
  </si>
  <si>
    <t>Describir a los colaborades pertenecientes al servicio de conuslta externa el procedimiento de atención y asignación de citas.</t>
  </si>
  <si>
    <t>Personal administrativo y aisstencial del servicio de consulta externa.</t>
  </si>
  <si>
    <t>¿LOS MEDICOS ESPECIALISTAS PERTENECIENTES AL ÁREA DE  CARDIOLOGIA PEDIATRICA QUE EJECUTAN FUNCIONES EN EL SERVICIO DE CONSULTA EXTERNA TIENEN CONOCIMIENTO DE LOS PROTOCOLOS PERTENECIENTES AL SERVICIO?</t>
  </si>
  <si>
    <t>PROCEDIMIENTO ECOCARDIOGRAMA M2D DOPPLER COLOR EN NIÑOS</t>
  </si>
  <si>
    <t>Dar a conocer al personal médico especializado del área de cardiologia pediatrica del servicio de atencion de consulta externa los protocolos pertenecientes a la atención médica especializada.</t>
  </si>
  <si>
    <t>¿EL PERSONAL DE ENFERMERIA TIENE CONOCIMIENTO DE LAS RECOMENDACIONES CORRESPONDIENTES A LOS PROCEDIMIENTOS AMBULATORIOS QUE SE REALIZAN EN EL SERVICIO?</t>
  </si>
  <si>
    <t xml:space="preserve">GUIA DE RECOMENDACIONES DEL SERVICIO DE CONSULTA EXTERNA </t>
  </si>
  <si>
    <t xml:space="preserve">Identificar las recomendaciones y posibles complicaciones de los procedimientos ambulatorios que se realizan en el servicio de consulta externa. </t>
  </si>
  <si>
    <t>BIOMEDICA</t>
  </si>
  <si>
    <t>Reinduccion</t>
  </si>
  <si>
    <t>¿ Como es el correcto manejo de equipos presentes en los servicios asistenciales?</t>
  </si>
  <si>
    <t>Uso adeacuado de equipos biomédicos</t>
  </si>
  <si>
    <t>Ing. Biomédica</t>
  </si>
  <si>
    <t>Usar  adeacuadamente los equipos biomédicos mitigando los mantenimeintos correctivos por mal uso.</t>
  </si>
  <si>
    <t>Resolución 3100 de 2019</t>
  </si>
  <si>
    <t xml:space="preserve">Entrenamiento presencial </t>
  </si>
  <si>
    <t>Urgencias adulto</t>
  </si>
  <si>
    <t>Computador, Video Beam, pepel e impresora. Facilitador y participantes</t>
  </si>
  <si>
    <t>Elemtos presentes en la institución. No se requiere inversión adicional</t>
  </si>
  <si>
    <t>Alcohomimetro</t>
  </si>
  <si>
    <t>Bomba de Infusión</t>
  </si>
  <si>
    <t xml:space="preserve">Equipos de Riesgo de Baja complejidad </t>
  </si>
  <si>
    <t>Monitor de Signos</t>
  </si>
  <si>
    <t>Electrocardiografo</t>
  </si>
  <si>
    <t>Desfibrilador</t>
  </si>
  <si>
    <t>Laringoscopio</t>
  </si>
  <si>
    <t>Tensiometro</t>
  </si>
  <si>
    <t>Urgencias Pediatricas</t>
  </si>
  <si>
    <t xml:space="preserve"> </t>
  </si>
  <si>
    <t>Consulta Externa</t>
  </si>
  <si>
    <t>Bascula</t>
  </si>
  <si>
    <t>Unidad de odontologia</t>
  </si>
  <si>
    <t>Lampara de hendidura</t>
  </si>
  <si>
    <t>Ecografo</t>
  </si>
  <si>
    <t>Oftalmoscopio Binocular</t>
  </si>
  <si>
    <t>Imagenología</t>
  </si>
  <si>
    <t>Rayos x portatil</t>
  </si>
  <si>
    <t>Digitalizador</t>
  </si>
  <si>
    <t>Detector</t>
  </si>
  <si>
    <t>Laboratorio Clinico</t>
  </si>
  <si>
    <t>Centrifuga</t>
  </si>
  <si>
    <t>Micropipeta</t>
  </si>
  <si>
    <t>Cabina de Flujo Laminar</t>
  </si>
  <si>
    <t>Microscopio</t>
  </si>
  <si>
    <t>Banco de Sangre</t>
  </si>
  <si>
    <t>Balanza  Electronica</t>
  </si>
  <si>
    <t>Patología</t>
  </si>
  <si>
    <t>Horno de incubación</t>
  </si>
  <si>
    <t>Procesador de tejidos</t>
  </si>
  <si>
    <t>Rehabilitación</t>
  </si>
  <si>
    <t>Estimulador de corriente</t>
  </si>
  <si>
    <t>Cirugía</t>
  </si>
  <si>
    <t>Facoemulsificador</t>
  </si>
  <si>
    <t xml:space="preserve"> Maquina de anestesia</t>
  </si>
  <si>
    <t>Electrobisturí</t>
  </si>
  <si>
    <t>Aspirador Quirurgico</t>
  </si>
  <si>
    <t>Sala de Partos</t>
  </si>
  <si>
    <t>Camas electricas</t>
  </si>
  <si>
    <t>Bomba de Infusión - Desfibrilador</t>
  </si>
  <si>
    <t>Cuidado Intermedio Basico y Cuidado intermedio Neonatal</t>
  </si>
  <si>
    <t>Incubadora</t>
  </si>
  <si>
    <t>Neopuff</t>
  </si>
  <si>
    <t>Esterilización</t>
  </si>
  <si>
    <t>Autoclave</t>
  </si>
  <si>
    <t>Banco de Leche</t>
  </si>
  <si>
    <t xml:space="preserve">Extractor </t>
  </si>
  <si>
    <t>Microcentrifuga</t>
  </si>
  <si>
    <t>Baño serologico</t>
  </si>
  <si>
    <t>Madre Canguro</t>
  </si>
  <si>
    <t>bascula</t>
  </si>
  <si>
    <t>tensiometro</t>
  </si>
  <si>
    <t>Oncología</t>
  </si>
  <si>
    <t>Desfibrilador - Bomba de infusión</t>
  </si>
  <si>
    <t>Ecografia</t>
  </si>
  <si>
    <t>piso 3 y 4</t>
  </si>
  <si>
    <t>piso 5 ginecostetricia</t>
  </si>
  <si>
    <t xml:space="preserve">piso 6 </t>
  </si>
  <si>
    <t>piso 7 , piso 9, piso  10 y piso 12</t>
  </si>
  <si>
    <t>piso 8 y piso 11</t>
  </si>
  <si>
    <t>Audiología</t>
  </si>
  <si>
    <t>Audiometro</t>
  </si>
  <si>
    <t>Cabina sonoamortiguadora</t>
  </si>
  <si>
    <t>Endoscopia</t>
  </si>
  <si>
    <t>Monitor</t>
  </si>
  <si>
    <t>Torre de endoscopia</t>
  </si>
  <si>
    <t xml:space="preserve">CIRUGIA GENERAL Y ESP. QUIRURGICAS </t>
  </si>
  <si>
    <t>JALONAR INNOVACIÓN</t>
  </si>
  <si>
    <t>Saber</t>
  </si>
  <si>
    <t>FORMACION CONTINUA</t>
  </si>
  <si>
    <t>Aplica de manera correcta el personal medico del servicio de Neurocirugia la Guía Clínica Basada en la Evidencia para la atención del paciente con Cervicalgia ?</t>
  </si>
  <si>
    <t>Guia de practicas clinicas Guía Clínica Basada en la Evidencia para la atención del paciente con Cervicalgia</t>
  </si>
  <si>
    <t xml:space="preserve">Doc Victor Antolinez </t>
  </si>
  <si>
    <t>Fortalecer la adherencia Guia de practicas clinicas Guía Clínica Basada en la Evidencia para la atención del paciente con Cervicalgia</t>
  </si>
  <si>
    <t>Resolución 3100 (Habilitación).  Manual de acreditación en salud ambulatoria y hospitalaria. Estándar 110. Código TH7.</t>
  </si>
  <si>
    <t xml:space="preserve">Socializacion presencial o Virtual </t>
  </si>
  <si>
    <t xml:space="preserve">Medicos Especialistas de  Neurocirugia </t>
  </si>
  <si>
    <t xml:space="preserve">1 HORA </t>
  </si>
  <si>
    <t>Computador + Internet</t>
  </si>
  <si>
    <t>OCTUBRE</t>
  </si>
  <si>
    <t>Aplica de manera correcta el personal medico del servicio de Neurocirugia la Guia de Trauma Craneocefalico severo?</t>
  </si>
  <si>
    <t>Guía de Práctica Clínica Para el diagnóstico y tratamiento de pacientes adultos con trauma craneoencefálico severo</t>
  </si>
  <si>
    <t>Fortalecer la adherencia a la guia practica clinica de Trauma Craneocefalico Severo.</t>
  </si>
  <si>
    <t>Aplica de manera correcta el personal medico del servicio deCirugia General el Protocolo de Pared Abdominal?</t>
  </si>
  <si>
    <t xml:space="preserve">Protocolo de Pared Abdominal </t>
  </si>
  <si>
    <t xml:space="preserve">Doc Hender Hernandez </t>
  </si>
  <si>
    <t xml:space="preserve">Fortalecer la adherencia del Protocolo de Pared Abdominal </t>
  </si>
  <si>
    <t>Medicos Especialistas de Cirugia General</t>
  </si>
  <si>
    <t>ABRIL</t>
  </si>
  <si>
    <t>Aplica de manera correcta el personal medico del servicio deCirugia General el protocolo de Colelitiasis ?</t>
  </si>
  <si>
    <t>Protolo de Colelitiasis</t>
  </si>
  <si>
    <t>Fortalecer la adherencia del Protolo de Colelitiasis</t>
  </si>
  <si>
    <t xml:space="preserve">Aplica de manera correcta el personal medico del servicio deCirugia Vascular la Guia de Manejo Incial de paciente con trauma Vascular ? </t>
  </si>
  <si>
    <t xml:space="preserve">Guia de Manejo Incial de paciente con trauma Vascular </t>
  </si>
  <si>
    <t>Dr SanJuan</t>
  </si>
  <si>
    <t xml:space="preserve">Fortalecer la adherenciaa la  Guia de Manejo Incial de paciente con trauma Vascular </t>
  </si>
  <si>
    <t>Medicos Especialistas en Cirugia Vascular</t>
  </si>
  <si>
    <t>JULIO</t>
  </si>
  <si>
    <t>Aplica de manera correcta el personal medico del servicio de Urologia la Guia Practica Clinica de GUIA CLINICA DE UROLITIASIS</t>
  </si>
  <si>
    <t>GUIA CLINICA DE UROLITIASIS</t>
  </si>
  <si>
    <t xml:space="preserve">Doc. Julian Arenas </t>
  </si>
  <si>
    <t>Fortalecer la adherencia a la Guia de Practica Clinica GUIA CLINICA DE UROLITIASIS</t>
  </si>
  <si>
    <t xml:space="preserve">Medicos Especialistas en Urologia </t>
  </si>
  <si>
    <t>MARZO</t>
  </si>
  <si>
    <t>Aplica de manera correcta el personal medico del servicio de Urologia la Guia Practica Clinica de  INCONTINENCIA URINARIA</t>
  </si>
  <si>
    <t>GUIA CLINICA  INCONTINENCIA URINARIA</t>
  </si>
  <si>
    <t>Fortalecer la adherencia a la Guia de Practica Clinica  INCONTINENCIA URINARIA</t>
  </si>
  <si>
    <t>MAYO</t>
  </si>
  <si>
    <t xml:space="preserve">Aplica de manera correcta el personal medico del servicio de Urologia la Guia Practica Clinica de NEUROUROLOGIA .? </t>
  </si>
  <si>
    <t xml:space="preserve">Guia Practica Clinica de NEUROUROLOGIA </t>
  </si>
  <si>
    <t xml:space="preserve">Fortalecer la adherencia a la Guia de Practica Clinica  NEUROUROLOGIA </t>
  </si>
  <si>
    <t xml:space="preserve">Aplica de manera correcta el personal medico del servicio de Ofatalmologia  la Guia Practica Clinica de  neonatal y Oftalmológica para la prevención, examen y tratamiento de la retinopatía de la prematurez en Colombia .? </t>
  </si>
  <si>
    <t xml:space="preserve">Guía neonatal y Oftalmológica para la prevención, examen y tratamiento de la retinopatía de la prematurez en Colombia </t>
  </si>
  <si>
    <t>Doc. Juan Carlos Superlano</t>
  </si>
  <si>
    <t>Fortalecer la adherencia a la Guia de Practica Clinica   neonatal y Oftalmológica para la prevención, examen y tratamiento de la retinopatía de la prematurez en Colombia</t>
  </si>
  <si>
    <t>Medicos Especialistas de Oftalmologia</t>
  </si>
  <si>
    <t>AGOSTO</t>
  </si>
  <si>
    <t xml:space="preserve">Aplica de manera correcta el personal medico del servicio de Ofatalmologia la Guia Practica Clinica de Clínica en Trauma ocular grave.  .? </t>
  </si>
  <si>
    <t>Guía de Práctica Clínica en Trauma ocular grave.</t>
  </si>
  <si>
    <t>Fortalecer la adherencia a la Guia de Practica Clinica  Guía de en Trauma ocular grave.</t>
  </si>
  <si>
    <t>Aplica de manera correcta el personal medico del servicio de ortopedia la Guia Practica Clinica de  Para el diagnóstico y tratamiento de pacientes con esguince de tobillo en la fase aguda</t>
  </si>
  <si>
    <t>Guía de Práctica Clínica Para el diagnóstico y tratamiento de pacientes con esguince de tobillo en la fase aguda</t>
  </si>
  <si>
    <t xml:space="preserve">Doc. Ronny Angel </t>
  </si>
  <si>
    <t>Fortalecer la adherencia a la Guia de Practica Clinica  Para el diagnóstico y tratamiento de pacientes con esguince de tobillo en la fase aguda.</t>
  </si>
  <si>
    <t>Medicos Especilistas de  Ortopedia</t>
  </si>
  <si>
    <t>Aplica de manera correcta el personal medico del servicio de ortopedia la Guia Practica Clinica de Para el diagnóstico y tratamiento de pacientes Diagnóstico y tratamiento de Fractura Diafisaria Cerrada del Cúbito.</t>
  </si>
  <si>
    <t>Guía de Práctica Clínica Para el diagnóstico y tratamiento de pacientes Diagnóstico y tratamiento de Fractura Diafisaria Cerrada del Cúbito.</t>
  </si>
  <si>
    <t>Fortalecer la adherencia a la Guia de Practica Clinica   Para el diagnóstico y tratamiento de pacientes Diagnóstico y tratamiento de Fractura Diafisaria Cerrada del Cúbito..</t>
  </si>
  <si>
    <t>NOVIEMBRE</t>
  </si>
  <si>
    <t>Aplica de manera correcta el personal medico del servicio de ortopedia la Guia Practica Clinica de diagnóstico, Diagnóstico y Tratamiento del Síndrome de Hombro Doloroso.</t>
  </si>
  <si>
    <t>Guía de Práctica Clínica Diagnóstico y Tratamiento del Síndrome de Hombro Doloroso.</t>
  </si>
  <si>
    <t>Fortalecer la adherencia a la Guia de Practica Clinica  Guía Diagnóstico y Tratamiento del Síndrome de Hombro Doloroso.</t>
  </si>
  <si>
    <t xml:space="preserve">Aplica de manera correcta el personal medico del servicio de Ortopedia el Protocolo de Fractura de Cadera </t>
  </si>
  <si>
    <t xml:space="preserve">Protocolo de Fractura de Cadera </t>
  </si>
  <si>
    <t xml:space="preserve">Fortalecer la adherencia al Protocolo de Cadera  </t>
  </si>
  <si>
    <t>DICIEMBRE</t>
  </si>
  <si>
    <t>Aplica de manera correcta el personal medico del servicio de Otorrino la Guia Practica Clinica de Tratamiento de Faringitis aguda, sinusitis cronica y Rinitis</t>
  </si>
  <si>
    <t>Guia Practica Clinica de Tratamiento de Faringitis aguda, sinusitis cronica y Rinitis</t>
  </si>
  <si>
    <t>Dr Jorge Mirep</t>
  </si>
  <si>
    <t>Fortalecer la adherencia al Tratamiento de Faringitis aguda, sinusitis cronica y Rinitis</t>
  </si>
  <si>
    <t>Medicos Especialistas en .Otorrino</t>
  </si>
  <si>
    <t>JUNIO</t>
  </si>
  <si>
    <t>Aplica de manera correcta el personal medico del servicio de Atencion de Osteoartrosis de Cadera y Rodilla</t>
  </si>
  <si>
    <t>Guia Practica Clinica de Atencion de Osteoartrosis de Cadera y Rodilla</t>
  </si>
  <si>
    <t>Fortalecer la adherencia a la Atencion de Osteoartrosis de Cadera y Rodilla</t>
  </si>
  <si>
    <t>Aplica de manera correcta el personal medico del servicio de Ortopedia de Artrosis de Cadera</t>
  </si>
  <si>
    <t>Guia Practica Clinica de Artrosis de Cadera</t>
  </si>
  <si>
    <t>Fortalecer la adherencia a la Guia de Practica Clinica   Artrosis de Cadera</t>
  </si>
  <si>
    <t>Aplica de manera correcta el personal medico del servicio de Urologia la Guia Practica Clinica de Cáncer De Vejiga No Musculo-Invasiva Eau Guidelines</t>
  </si>
  <si>
    <t>GPC Cáncer De Vejiga No Musculo-Invasiva Eau Guidelines</t>
  </si>
  <si>
    <t xml:space="preserve">Fortalecer la adherencia a la Guia de Practica Clinica  Cáncer De Vejiga No Musculo-Invasiva </t>
  </si>
  <si>
    <t>Aplica de manera correcta el personal medico del servicio de Urologia la Guia Practica Clinica de Cáncer testicular Eau Guidelines</t>
  </si>
  <si>
    <t>GPC Cáncer testicular Eau Guidelines</t>
  </si>
  <si>
    <t>Fortalecer la adherencia a la Guia de Practica Clinica  de Cáncer testicular</t>
  </si>
  <si>
    <t>Aplica de manera correcta el personal medico del servicio de Urologia la Guia Practica Clinica de Cáncer De Pene Eau Guidelines</t>
  </si>
  <si>
    <t>GPC Cáncer De Pene Eau Guidelines</t>
  </si>
  <si>
    <t xml:space="preserve">Fortalecer la adherencia a la Guia de Practica Clinica  de Cáncer De Pene </t>
  </si>
  <si>
    <t>Aplica de manera correcta el personal medico del servicio de Urologia la Guia Practica Clinica de Carcinoma De Células Renales Eau Guidelines</t>
  </si>
  <si>
    <t>GPC Carcinoma De Células Renales Eau Guidelines</t>
  </si>
  <si>
    <t>Aplica de manera correcta el personal medico del servicio de Urologia la Guia Practica Clinica de  Infecciones Urológicas</t>
  </si>
  <si>
    <t>GPC  Infecciones Urológicas</t>
  </si>
  <si>
    <t>Fortalecer la adherencia a la Guia de Practica Clinica  de  Infecciones Urológicas</t>
  </si>
  <si>
    <t>Aplica de manera correcta el personal medico del servicio de Urologia la Guia Practica Clinica de Manejo de luts masculinos no neurogenicos</t>
  </si>
  <si>
    <t>GPC Manejo de luts masculinos no neurogenicos</t>
  </si>
  <si>
    <t>Fortalecer la adherencia a la Guia de Practica Clinica  de Manejo de luts masculinos no neurogenicos</t>
  </si>
  <si>
    <t>Aplica de manera correcta el personal medico del servicio de Urologia la Guia Practica Clinica de Carcinoma de células uroteliales del tracto urinario superior Eau Guidelines</t>
  </si>
  <si>
    <t>GPC  Carcinoma de células uroteliales del tracto urinario superior Eau Guidelines</t>
  </si>
  <si>
    <t xml:space="preserve">Fortalecer la adherencia a la Guia de Practica Clinica  Carcinoma de células uroteliales del tracto urinario superior </t>
  </si>
  <si>
    <t>FEBRERO</t>
  </si>
  <si>
    <t>Aplica de manera correcta el personal medico del servicio de Urologia la Guia Practica Clinica de  Dolor Pélvico Crónico</t>
  </si>
  <si>
    <t>GPC Dolor Pélvico Crónico</t>
  </si>
  <si>
    <t>Fortalecer la adherencia a la Guia de Practica Clinica  de Dolor Pélvico Crónico</t>
  </si>
  <si>
    <t>Aplica de manera correcta el personal medico del servicio de Cirugia de Mano?</t>
  </si>
  <si>
    <t>Guia Practica Clinica Manejo integral de las lesiones traumaticas de mano en el adulto</t>
  </si>
  <si>
    <t>Dr Jose Ignacio Bravo</t>
  </si>
  <si>
    <t>Fortalecer la adherencia al Manejo integral de las lesiones traumaticas de mano en el adulto</t>
  </si>
  <si>
    <t xml:space="preserve">Medicos Especilistas en Cirugia de mano </t>
  </si>
  <si>
    <t>Aplica de manera correcta el personal medico del servicio de Cirugia de Torax la Guia Practica Clinica de prevencion, Diagnostico y Tratamiento de fracturas Costales?</t>
  </si>
  <si>
    <t>Guia Practica Clinica de prevencion, Diagnostico y Tratamiento de fracturas Costales</t>
  </si>
  <si>
    <t>Dr Marcel Quintero</t>
  </si>
  <si>
    <t>Fortalecer la adherencia a la prevencion, Diagnostico y Tratamiento de fracturas Costales</t>
  </si>
  <si>
    <t>Medicos Especialista en Cvirugia De Torax</t>
  </si>
  <si>
    <t>Aplica de manera correcta el personal medico del servicio de Cirugia Plastica la Guia Practica Clinica de la ISBI para el cuidado de las Quemaduras</t>
  </si>
  <si>
    <t>Guia Practica Clinica de la ISBI para el cuidado de las Quemaduras</t>
  </si>
  <si>
    <t>Dra Claudia Perez</t>
  </si>
  <si>
    <t>Fortalecer la adherencia de la ISBI para el cuidado de las Quemaduras</t>
  </si>
  <si>
    <t>Medicos Especialistas en Cirugia Plastica</t>
  </si>
  <si>
    <t>Aplica de manera correcta el personal medico del servicio de Cirugia Plastica la Guia Practica Clinica para la prevencion y el Tratamiento de las Ulceras por presion.</t>
  </si>
  <si>
    <t>Guia Practica Clinica para la prevencion y el Tratamiento de las Ulceras por presion.</t>
  </si>
  <si>
    <t>Fortalecer la adherencia de la prevencion y el Tratamiento de las Ulceras por presion.</t>
  </si>
  <si>
    <t>Medicos de cirugia general Y Esp.Cirugia Plastica</t>
  </si>
  <si>
    <t>Aplica de manera correcta el personal medico del servicio de Cirugia Vascular la Guia Practica Clinica en Enfermedad Tromboembolica Venosa?</t>
  </si>
  <si>
    <t>Guia Practica Clinica en Enfermedad Tromboembolica Venosa</t>
  </si>
  <si>
    <t>Fortalecer la adherenciaa la Guia Practica Clinica en Enfermedad Tromboembolica Venosa</t>
  </si>
  <si>
    <t>Aplica de manera correcta el personal medico del servicio de Cirugia General La Guia Practica Clinica para la prevencion, diagnostico y tratamiento temprano del Cancer Gastrico?</t>
  </si>
  <si>
    <t>Guia Practica Clinica para la prevencion, diagnostico y tratamiento temprano del Cancer Gastrico.</t>
  </si>
  <si>
    <t>Fortalecer la adherencia a la Guia Practica Clinica para la prevencion, diagnostico y tratamiento temprano del Cancer Gastrico.</t>
  </si>
  <si>
    <t>Aplica de manera correcta el personal medico del servicio de Cirugia General La Guia Practica Clinica de la Apendicitis Aguda?</t>
  </si>
  <si>
    <t xml:space="preserve"> Guia Practica Clinica de la Apendicitis Aguda</t>
  </si>
  <si>
    <t>Fortalecer la adherencia a la  Guia Practica Clinica de la Apendicitis Aguda.</t>
  </si>
  <si>
    <t>Aplica de manera correcta el personal medico del servicio de Cirugia General La Guia Practica Clinica Basada en la evidencia - Diagnostico y Manejo del dolor Abdominal Agudo.?</t>
  </si>
  <si>
    <t>Guia Practica Clinica Basada en la evidencia - Diagnostico y Manejo del dolor Abdominal Agudo.</t>
  </si>
  <si>
    <t>Fortalecer la adherencia a la Guia Practica Clinica Basada en la evidencia - Diagnostico y Manejo del dolor Abdominal Agudo.</t>
  </si>
  <si>
    <t>Aplica de manera correcta el personal medico del servicio de Cirugia General La Guia Practica Clinica basada en la evidencia-tratamiento Quirurgico de Oclusion Intestinal por adherencias postquiruricas en el adulto 2012?</t>
  </si>
  <si>
    <t>Guia Practica Clinica basada en la evidencia-tratamiento Quirurgico de Oclusion Intestinal por adherencias postquiruricas en el adulto 2012</t>
  </si>
  <si>
    <t>Fortalecer la adherencia a la Guia Practica Clinica pbasada en la evidencia-tratamiento Quirurgico de Oclusion Intestinal por adherencias postquiruricas en el adulto 2012.</t>
  </si>
  <si>
    <t>Aplica de manera correcta el personal medico del servicio de Urologia la Guia Practica Clinica de  Carcinoma Uretral Primario</t>
  </si>
  <si>
    <t>GPC Guia Practica Clinica de  Carcinoma Uretral Primario</t>
  </si>
  <si>
    <t>Fortalecer la adherencia a la Guia Practica Clinica de  Carcinoma Uretral Primario</t>
  </si>
  <si>
    <t xml:space="preserve"> DOCENCIA </t>
  </si>
  <si>
    <t>CAPACITACIÓN</t>
  </si>
  <si>
    <t xml:space="preserve">Se encuentra actualizado el personal que ingresa a la ESE HUEM en hemovigilancia? </t>
  </si>
  <si>
    <t xml:space="preserve">
“Entrenamiento Hemovigilancia”
</t>
  </si>
  <si>
    <t xml:space="preserve">Dr. Leonardo Camacho
</t>
  </si>
  <si>
    <t>capacitar al personal en general de la ESE HUEM sobre generalidades de hemovigilancia.</t>
  </si>
  <si>
    <t>Protocolo institucional</t>
  </si>
  <si>
    <t>1, Metodologia participativa: se requiere hacer lectura de cada uno de los pasos de la politica, encuentro grupal, socialización de perspectivas, retroalimentación.</t>
  </si>
  <si>
    <t>Personal que ingresa a la institución, personal en entrenamiento, estudiantes y docentes de los diferentes convenios docencia- servicio</t>
  </si>
  <si>
    <t>10 HORAS</t>
  </si>
  <si>
    <t xml:space="preserve"> online -microsoft teams-Ayudas audiovisuales y materiales </t>
  </si>
  <si>
    <t>TODO EL AÑO</t>
  </si>
  <si>
    <t xml:space="preserve">Conoce la comunidad hospitalaria  a fondo las generalidades de la tematica violencia sexual  y como prevenirla? </t>
  </si>
  <si>
    <t xml:space="preserve">
“ Violencia Sexual ”
 </t>
  </si>
  <si>
    <t>Enf. Yeni Peña</t>
  </si>
  <si>
    <t>Informar al personal en general de la ESE HUEM sobre la tematica violencia sexual, para promover la prevención dentro y fuera de la institución.</t>
  </si>
  <si>
    <t xml:space="preserve">MINISTERIO DE SALUD Y PROTECCiÓN SOCIAL
RESOLUCiÓN NÚMllF~&lt;6) O O 4 5 9 DE 2012
( ~ 6 MAR 2012 )
Por la cual se adopta el Protocolo y Modelo de Atención Integral en Salud para
Víctimas de Violencia Sexual </t>
  </si>
  <si>
    <t xml:space="preserve">toma y transporta adecuadamente el personal las muestras de laboratorio clinico </t>
  </si>
  <si>
    <t xml:space="preserve">curso de actualización:
“Toma y Transporte De Muestras De Laboratorio Clínico ”
</t>
  </si>
  <si>
    <t xml:space="preserve">Docencia-servicio </t>
  </si>
  <si>
    <t xml:space="preserve">Actualizar al personal en general de la ESE HUEM en toma y transporte de muestras de laboratorio clinico </t>
  </si>
  <si>
    <t>Protocolo Insitucional, Resolucion 2003/2014</t>
  </si>
  <si>
    <t xml:space="preserve">Ayudas audiovisuales y matriales, laboratorio de simulacion </t>
  </si>
  <si>
    <t xml:space="preserve">Conoce la comunidad hospitalaria  a fondo las generalidades de la tematica </t>
  </si>
  <si>
    <t xml:space="preserve">AGRESIÓN CON SUSTANCIAS QUÍMICAS </t>
  </si>
  <si>
    <t>Enf. Yenni Peña</t>
  </si>
  <si>
    <t xml:space="preserve">sensibilizar a los participantes en diferentes tematicas </t>
  </si>
  <si>
    <t>Decrerto 2376/2010</t>
  </si>
  <si>
    <t>7:00 P.M. - 9:00 P.M.</t>
  </si>
  <si>
    <t>VIRTUAL</t>
  </si>
  <si>
    <t xml:space="preserve">curso de FARMACOVIGILANCIA Y TECNOVIGILANCIA </t>
  </si>
  <si>
    <t>Ing. María Camila García - Hector curz-Isnedy Jerez</t>
  </si>
  <si>
    <t xml:space="preserve">Actualizar al personal en general de la ESE HUEM </t>
  </si>
  <si>
    <t>2:30 P.M. - 6: 00 P.M.</t>
  </si>
  <si>
    <t>RECONOCER NECESIDADES</t>
  </si>
  <si>
    <t>Conoce la comunidad hospitalaria a fondo las generalidades de la temática</t>
  </si>
  <si>
    <t>MANEJO DEL DOLOR</t>
  </si>
  <si>
    <t>Dra Luz Hidela Patiño</t>
  </si>
  <si>
    <t>7:30 A.M. - 10:00 A.M.</t>
  </si>
  <si>
    <t xml:space="preserve">Programa de Atención Psicosocial y Salud Integral a Victimas del Conflicto Armado </t>
  </si>
  <si>
    <t>2:30 P.M. 4:30P.M.</t>
  </si>
  <si>
    <t xml:space="preserve">LIDERAZGO </t>
  </si>
  <si>
    <t>EXTERNO</t>
  </si>
  <si>
    <t>8:00 A.M. - 10:00 A.M.</t>
  </si>
  <si>
    <t xml:space="preserve">COMUNICACIÓN ASERTIVA </t>
  </si>
  <si>
    <t>VITUAL</t>
  </si>
  <si>
    <t>INNOVACION DE PROCESOS</t>
  </si>
  <si>
    <t xml:space="preserve">REUNIONES EXITOSAS </t>
  </si>
  <si>
    <t>Enfermería en Atención Ambulatoria, Hospitalaria y Quirúrgica - Enfermería Actisalud</t>
  </si>
  <si>
    <t>SOCIALIZACIÓN</t>
  </si>
  <si>
    <t>¿Cuál es el nivel de conocimientos del personal de Enfermeria en relación al recibo y entrega de turno / kardex?</t>
  </si>
  <si>
    <t>Recibo y Entrega de Turno de Enfermería / Kardex</t>
  </si>
  <si>
    <t>Manuel Gelves</t>
  </si>
  <si>
    <t>Fortalecer los conocimientos del personal de Enfermeria de la ESE HUEM mediante una sesión educativa de forma virtual para el mejoramiento de las acciones en salud</t>
  </si>
  <si>
    <t>Resolución 3100 (Habilitación). Manual de acreditación en salud ambulatoria y hospitalaria. Estándar 110. Código TH7.</t>
  </si>
  <si>
    <t>Personal de Enfermería de Servicios Ambulatorios, Hospitalarios, Quirúrgicos, Apoyo Diagnóstico y Terapéutico.</t>
  </si>
  <si>
    <t>1 hora</t>
  </si>
  <si>
    <t>Acta, Lista de Asistencia, Pre Test, Material Formativo (Diapositivas, Videos), Post Test, Satisfacción</t>
  </si>
  <si>
    <t>TALLER TEÓRICO-PRÁCTICO</t>
  </si>
  <si>
    <t>Escenario, Computador, Videobeam, Papelería</t>
  </si>
  <si>
    <t>¿Cuál es el nivel de conocimientos del personal de Enfermeria en relación al ingreso del paciente y asistencia en revista médica?</t>
  </si>
  <si>
    <t>Ingreso del Paciente - Asistencia de Enfermería en la Revista Médica</t>
  </si>
  <si>
    <t>¿Cuál es el nivel de conocimientos del personal de Enfermeria en relación a la identificación del paciente?</t>
  </si>
  <si>
    <t xml:space="preserve">Protocolo de Identificación Correcta del Paciente. </t>
  </si>
  <si>
    <t>¿Cuál es el nivel de conocimientos del personal de Enfermeria en relación a la gestión de residuos sólidos hospitalarios, manejo de ropa y derrames?</t>
  </si>
  <si>
    <t>Gestión de residuos sólidos hospitalarios, Manejo de Ropa y Descontaminación por Derrames</t>
  </si>
  <si>
    <t>¿Cuál es el nivel de conocimientos del personal de Enfermeria en relación a la prevención de caídas y lesiones por presión?</t>
  </si>
  <si>
    <t>Protocolo de Prevención de Caídas y Protocolo de Prevención y Manejo de Lesiones por Presión</t>
  </si>
  <si>
    <t>¿Cuál es el nivel de conocimientos del personal de Enfermeria en relación a la gestión de medicamentos y reconciliación medicamentosa?</t>
  </si>
  <si>
    <t>Gestión segura de Medicamentos y Protocolo de Reconciliación Medicamentosa</t>
  </si>
  <si>
    <t>¿Cuál es el nivel de conocimientos del personal de Enfermeria en relación a la venopunción y asistencia en inserción de cvc?</t>
  </si>
  <si>
    <t>Venopunción, Asistencia en la inserción percutánea de Catéter Venoso Central</t>
  </si>
  <si>
    <t>¿Cuál es el nivel de conocimientos del personal de Enfermeria en relación al control de líquidos administrados y eliminados?</t>
  </si>
  <si>
    <t>Control de Líquidos Administrados y Eliminados</t>
  </si>
  <si>
    <t>¿Cuál es el nivel de conocimientos del personal de Enfermeria en relación a la administración de medicamentos y manejo de bomba de infusión?</t>
  </si>
  <si>
    <t xml:space="preserve">Administración de Medicamentos y Manejo de Bomba de Infusión. </t>
  </si>
  <si>
    <t>¿Cuál es el nivel de conocimientos del personal de Enfermeria en relación a la toma, recepción, identificación, transporte y conservación de muestras?</t>
  </si>
  <si>
    <t>Toma, recepción, identificación, transporte y conservación de muestras de laboratorio</t>
  </si>
  <si>
    <t>¿Cuál es el nivel de conocimientos del personal de Enfermeria en relación al protocolo de transfusión sanguínea?</t>
  </si>
  <si>
    <t>Protocolo de Transfusión Sanguínea</t>
  </si>
  <si>
    <t>¿Cuál es el nivel de conocimientos del personal de Enfermeria en relación al arreglo de camas e higiene del paciente?</t>
  </si>
  <si>
    <t>Arreglo de camas e higiene del paciente</t>
  </si>
  <si>
    <t>¿Cuál es el nivel de conocimientos del personal de Enfermeria en relación al cateterismo gástrico y vesical?</t>
  </si>
  <si>
    <t xml:space="preserve">Cateterismo gástrico, Cateterismo vesical </t>
  </si>
  <si>
    <t>¿Cuál es el nivel de conocimientos del personal de Enfermeria en relación a la asistencia en la alimentación?</t>
  </si>
  <si>
    <t>Asistencia de Enfermería en la Alimentación - Manejo de Nutrición Enteral y Parenteral</t>
  </si>
  <si>
    <t>¿Cuál es el nivel de conocimientos del personal de Enfermeria en relación a la asistencia en la eliminación?</t>
  </si>
  <si>
    <t>Asistencia de Enfermería en la Eliminación del Paciente: Enema y Ostomía</t>
  </si>
  <si>
    <t>¿Cuál es el nivel de conocimientos del personal de Enfermeria en relación a la preparación del paciente para procedimientos diagnósticos?</t>
  </si>
  <si>
    <t>Preparación del paciente para procedimientos diagnósticos</t>
  </si>
  <si>
    <t>¿Cuál es el nivel de conocimientos del personal de Enfermeria en relación a la preparación del paciente para la toma de exámenes e imágenes diagnósticas?</t>
  </si>
  <si>
    <t>Preparación del Paciente para la Toma de Exámenes e Imágenes Diagnósticas</t>
  </si>
  <si>
    <t>¿Cuál es el nivel de conocimientos del personal de Enfermeria en relación a la asignación de camas, traslado de pacientes y custodia de pertenencias?</t>
  </si>
  <si>
    <t>Asignación de Camas, Traslado de pacientes, Custodia de Pertenencias</t>
  </si>
  <si>
    <t>¿Cuál es el nivel de conocimientos del personal de Enfermeria en relación al manejo de dispositivos de sujeción?</t>
  </si>
  <si>
    <t>Manejo de Dispositivos de Sujeción</t>
  </si>
  <si>
    <t>¿Cuál es el nivel de conocimientos del personal de Enfermeria en relación al manejo de paciente con intento de suicidio y farmacodependencia?</t>
  </si>
  <si>
    <t>Manejo de Paciente con intento de suicidio y farmacodependencia</t>
  </si>
  <si>
    <t>¿Cuál es el nivel de conocimientos del personal de Enfermeria en relación a la agudización de síntomas psiquiátricos e intervención en crisis?</t>
  </si>
  <si>
    <t>Protocolo de Agudización de Síntomas Psiquiátricos y Síndrome de Agitación Psicomotora</t>
  </si>
  <si>
    <t>¿Cuál es el nivel de conocimientos del personal de Enfermeria en relación al manejo de pacientes con síndrome de abstinencia?</t>
  </si>
  <si>
    <t>Protocolo de Síndrome de Abstinencia a Sustancias Psicoactivas</t>
  </si>
  <si>
    <t>¿Cuál es el nivel de conocimientos del personal de Enfermeria en relación a la oxigenoterapia?</t>
  </si>
  <si>
    <t>Oxigenoterapia, Administración de Oxígeno con Sistemas de Bajo y Alto Flujo</t>
  </si>
  <si>
    <t>¿Cuál es el nivel de conocimientos del personal de Enfermeria en relación a la paracentesis, toracocentesis y toracostomía?</t>
  </si>
  <si>
    <t>Asistencia de Enfermería en la Paracentesis, Toracocentesis y Toracostomía</t>
  </si>
  <si>
    <t>¿Cuál es el nivel de conocimientos del personal de Enfermeria en relación al manejo de paciente con traqueostomía?</t>
  </si>
  <si>
    <t>Manejo de Enfermería al Paciente con Traqueostomía, Aspiración de Secreciones y Sistemas de Drenaje</t>
  </si>
  <si>
    <t>¿Cuál es el nivel de conocimientos del personal de Enfermeria en relación a la atención preoperatoria y lista de actividades prequirúrgicas?</t>
  </si>
  <si>
    <t>Atención Preoperatoria de Enfermería y Aplicación de Lista de Actividades Prequirúrgicas</t>
  </si>
  <si>
    <t>¿Cuál es el nivel de conocimientos del personal de Enfermeria en relación a la aplicación de lista de chequeo de cirugía segura y asistencia en transoperatorio?</t>
  </si>
  <si>
    <t>Aplicación de Lista de Chequeo de Cirugía Segura y Asistencia de Enfermería en el Transoperatorio</t>
  </si>
  <si>
    <t>¿Cuál es el nivel de conocimientos del personal de Enfermeria en relación al manejo en postoperatorio y manejo de complicaciones quirúrgicas?</t>
  </si>
  <si>
    <t>Manejo de Enfermería en el Postoperatorio Inmediato y Manejo de Complicaciones Quirúrgicas</t>
  </si>
  <si>
    <t>¿Cuál es el nivel de conocimientos del personal de Enfermeria en relación a la asistencia en educación planificación familiar?</t>
  </si>
  <si>
    <t>Asistencia Educación Planificación Familiar y Protocolo de Interrupción Voluntaria del Embarazo</t>
  </si>
  <si>
    <t>¿Cuál es el nivel de conocimientos del personal de Enfermeria en relación al monitoreo fetal y asistencia en trabajo de parto?</t>
  </si>
  <si>
    <t>Monitoreo fetal y Asistencia de Enfermería en Trabajo de Parto / Protocolo de Parto Humanizado</t>
  </si>
  <si>
    <t>¿Cuál es el nivel de conocimientos del personal de Enfermeria en relación a la asistencia en parto, episiotomía y pinzamiento del cordón?</t>
  </si>
  <si>
    <t>Asistencia de Enfermería durante el Parto y la Episiotomía / Protocolo de Pinzamiento del Cordón</t>
  </si>
  <si>
    <t>¿Cuál es el nivel de conocimientos del personal de Enfermeria en relación al Código Rojo?</t>
  </si>
  <si>
    <t>Protocolo de Código Rojo</t>
  </si>
  <si>
    <t>¿Cuál es el nivel de conocimientos del personal de Enfermeria en relación a la identificación del recién nacido, cuidados y toma de muestra para TSH y hemoclasificación?</t>
  </si>
  <si>
    <t>Cuidados y Toma de Muestra para TSH y Hemoclasificación</t>
  </si>
  <si>
    <t>¿Cuál es el nivel de conocimientos del personal de Enfermeria en relación a la retinopatía del recién nacido?</t>
  </si>
  <si>
    <t>Prevención de Enfermería en la Retinopatía del Recién Nacido y Remisión del Prematuro al Programa Canguro</t>
  </si>
  <si>
    <t>¿Cuál es el nivel de conocimientos del personal de Enfermeria en relación al triage de urgencias adultos y urgencias ginecobstétricas?</t>
  </si>
  <si>
    <t>Protocolo de Triage de Urgencias Adultos y Urgencias Ginecobstétricas</t>
  </si>
  <si>
    <t>¿Cuál es el nivel de conocimientos del personal de Enfermeria en relación al reporte de sucesos de seguridad?</t>
  </si>
  <si>
    <t>Reporte de Sucesos de Seguridad del Paciente</t>
  </si>
  <si>
    <t>¿Cuál es el nivel de conocimientos del personal de Enfermeria en relación a la reanimación cardiorespiratoria y revisión del carro de paro?</t>
  </si>
  <si>
    <t>Asistencia de Enfermería en la Reanimación Cardiorespiratoria y Revisión del Carro de Paro</t>
  </si>
  <si>
    <t>¿Cuál es el nivel de conocimientos del personal de Enfermeria en relación al manejo del paciente quemado y neurológico?</t>
  </si>
  <si>
    <t>Manejo de Enfermería al Paciente Quemado y Neurológico</t>
  </si>
  <si>
    <t>¿Cuál es el nivel de conocimientos del personal de Enfermeria en relación al manejo del paciente intoxicado y con accidente ofídico?</t>
  </si>
  <si>
    <t>Manejo de Enfermería al Paciente Intoxicado y con Accidente Ofídico</t>
  </si>
  <si>
    <t>¿Cuál es el nivel de conocimientos del personal de Enfermeria en relación al código lila y arreglo del cadáver?</t>
  </si>
  <si>
    <t>Codigo Lila, Arreglo del Cadaver</t>
  </si>
  <si>
    <t>¿Cuál es el nivel de conocimientos del personal de Enfermeria en relación al egreso, fuga y retiro voluntario?</t>
  </si>
  <si>
    <t>Egreso, Fuga, Retiro Voluntario</t>
  </si>
  <si>
    <t>EPIDEMIOLOGIA</t>
  </si>
  <si>
    <t xml:space="preserve">CAPACITACION </t>
  </si>
  <si>
    <t xml:space="preserve">La Institución cuenta con un Plan orientado a dar capacitación sobre Protocolos de Eventos de Interes en Salud Pública? </t>
  </si>
  <si>
    <t xml:space="preserve"> Protocolo de Vigilancia de IRAG</t>
  </si>
  <si>
    <t xml:space="preserve">Doctor Rafael Olarte Coordinador de Epidemiología </t>
  </si>
  <si>
    <t>Capacitar en Protocolo de Vigilancia de IRAG</t>
  </si>
  <si>
    <t>Protocolo del Instituto Nacional de Salud</t>
  </si>
  <si>
    <t xml:space="preserve">PERSONAL DE LA SALUD </t>
  </si>
  <si>
    <t xml:space="preserve">1 jornada      1 hora </t>
  </si>
  <si>
    <t xml:space="preserve">Recurso humano: Capacitador
Conferencista
Recursos físicos y digitales:  curso online -google met </t>
  </si>
  <si>
    <t>Protocolo de Lepra</t>
  </si>
  <si>
    <t>Capacitar en protocolo de Lepra</t>
  </si>
  <si>
    <t>Recurso humano: Capacitador
Conferencista
Recursos físicos y digitales:  curso online -google met</t>
  </si>
  <si>
    <t>Protocolo de Sifilis gestacional y congénita</t>
  </si>
  <si>
    <t>Capacitar en protocolo de Sifilis gestacional y congénita</t>
  </si>
  <si>
    <t>Protocolo de Tuberculosis</t>
  </si>
  <si>
    <t>Capacitacion en protocolo de Tuberculosis</t>
  </si>
  <si>
    <t>Protocolo de Chagas</t>
  </si>
  <si>
    <t>Capacitación en Protocolo de Chagas</t>
  </si>
  <si>
    <t>Protocolo de Paludismo</t>
  </si>
  <si>
    <t>Capacitacion en protocolo de Paludismo</t>
  </si>
  <si>
    <t>Protocolo de hepatitis B</t>
  </si>
  <si>
    <t>Capacitación en protocolo de hepatitis B</t>
  </si>
  <si>
    <t>Morbilidad Materna</t>
  </si>
  <si>
    <t>Capacitación en Morbilidad Materna</t>
  </si>
  <si>
    <t>Rabia Humana</t>
  </si>
  <si>
    <t>Capacitacion en rabia Humana</t>
  </si>
  <si>
    <t>Protocolo de Accidente Ofídico</t>
  </si>
  <si>
    <t>Capacitacion en Protocolo de Accidente Ofídico</t>
  </si>
  <si>
    <t>Protocolo de Meningitis</t>
  </si>
  <si>
    <t>Capacitacion en protocolo de Meningitis</t>
  </si>
  <si>
    <t>Protocolo de Leishmaniasis</t>
  </si>
  <si>
    <t>Capacitacion en Protocolo de Leishmaniasis</t>
  </si>
  <si>
    <t>Protocolo de Dengue</t>
  </si>
  <si>
    <t>Capacitacion en protocolo de Dengue</t>
  </si>
  <si>
    <t>Protocolo de Leptospirosis</t>
  </si>
  <si>
    <t>Capacitacion en protocolo de Leptospirosis</t>
  </si>
  <si>
    <t xml:space="preserve">Protocolo de Salud Mental </t>
  </si>
  <si>
    <t xml:space="preserve">Capacitacion en Protocolo de Salud Mental </t>
  </si>
  <si>
    <t xml:space="preserve">Protocolo de Lesiones por pólvora </t>
  </si>
  <si>
    <t xml:space="preserve">Capacitacion en Protocolo de Lesiones por pólvora </t>
  </si>
  <si>
    <t>Protocolo de VIH/SIDA</t>
  </si>
  <si>
    <t>Capacitacion en Protocolo de VIH/SIDA</t>
  </si>
  <si>
    <t>FORMACIÓN</t>
  </si>
  <si>
    <t>CONOCE EL PERSONAL SANITARIO EL PROTOCOLO DE PROFILAXIS QUIRURGICA</t>
  </si>
  <si>
    <t>PROFILAXIS QUIRURGICA</t>
  </si>
  <si>
    <t>ENFERMERA DE CONTROL DE INFECCIONES</t>
  </si>
  <si>
    <t>FOMENTAR LA CIRUGIA SEGURA PREVINIENDO LA INFECCION DEL SITIO OPERATORIO</t>
  </si>
  <si>
    <t>CIRUJANOS
ENFERMERAS(o)
AUXILIARES</t>
  </si>
  <si>
    <t>2 HORAS</t>
  </si>
  <si>
    <t>COMPUTADOR
INTERNET</t>
  </si>
  <si>
    <t>9/01/2024
15/01/2024</t>
  </si>
  <si>
    <t>CONOCE EL PERSONAL SANITARIO EL MANUAL DE AISLAMIENTO HOSPITALARIO</t>
  </si>
  <si>
    <t>MANUAL DE PRECAUCIONES DE AISLAMIENTO HOSPITALARIO</t>
  </si>
  <si>
    <t>DETECTAR,PREVENIR Y REDUCIR EL RIESGO DE INFECCIONES ASOCIADAS CON LA ATENCION EN SALUD</t>
  </si>
  <si>
    <t xml:space="preserve">
ENFERMEROS
</t>
  </si>
  <si>
    <t>1 HORA</t>
  </si>
  <si>
    <t xml:space="preserve">PLATAFORMA E LEARNING </t>
  </si>
  <si>
    <t>23/01/2024
31/01/2024</t>
  </si>
  <si>
    <t>CONOCE EL PERSONAL SANITARIO EL PROTOCOLO DE HIGIENE DE MANOS Y SUS PRECAUCIONES</t>
  </si>
  <si>
    <t>HIGIENE DE MANOS</t>
  </si>
  <si>
    <t>FOMENTAR CULTURA DE HIGIENE DE MANOS</t>
  </si>
  <si>
    <t>MEDICOS
ENFERMERAS(o)
AUXILIARES
CAMILLEROS</t>
  </si>
  <si>
    <t xml:space="preserve">VIDEO-BEAM
AUDITORIO
</t>
  </si>
  <si>
    <t>MEDICOS GENERALES
ENFERMEROS
CAMILLEROS
AUXILIARES DE ENFERMERIA</t>
  </si>
  <si>
    <t>13/02/2024
22/02/2024</t>
  </si>
  <si>
    <t>CONOCE EL PERSONAL DE SERVICIOS GENERALES EL PROTOCOLO DE LIMPIEZA Y DESINFECCION DE AMBIENTES HOSPITALARIOS</t>
  </si>
  <si>
    <t>PROTOCOLO DE LIMPIEZA Y DESINFECCION DE AMBIENTES HOSPITALARIOS</t>
  </si>
  <si>
    <t>FOMENTAR LA ADHERENCIA AL PROTOCOLO DE LIMPIEZA Y DESINFECCION DE AMBIENTES CON EL FIN DE REDUCIR LA INFECCION CRUZADA</t>
  </si>
  <si>
    <t>SERVICIOS GENERALES</t>
  </si>
  <si>
    <t>15/02/2024
19/02/2024</t>
  </si>
  <si>
    <t>CONOCE EL PERSONAL SANITARIO EL MANUAL DE BIOSEGURIDAD</t>
  </si>
  <si>
    <t>MANUAL DE BIOSEGURIDAD</t>
  </si>
  <si>
    <t xml:space="preserve"> MEDICOS
ENFERMERAS(o)
AUXILIARES
CAMILLEROS</t>
  </si>
  <si>
    <t>06/03/2024
12/03/2024
21/03/2024</t>
  </si>
  <si>
    <t>CONOCE EL PERSONAL SANITARIO EL PROTOCOLO DE LIMPIEZA Y DESINFECCION DE EQUIPOS HOSPITALARIOS</t>
  </si>
  <si>
    <t xml:space="preserve">PROTOCOLO DE LIMPIEZA Y DESINFECCION DE EQUIPOS HOSPITALARIOS </t>
  </si>
  <si>
    <t>ENFERMERAS(o)
AUXILIARES
CAMILLEROS
AUXILIARES DE LABPORATORIO,BANCO DE SANGRE, RADIOLOGIA Y AUXILIAR DE PATOLOGIA</t>
  </si>
  <si>
    <t>9/04/2024
17/04/2024
25/04/2024</t>
  </si>
  <si>
    <t>CONOCE EL PERSONAL SANOTARIO POLITICAS Y PROCEDIMIENTOS RELACIONADOS CON REUSO</t>
  </si>
  <si>
    <t>PROTOCOLO DE REUSO Y MANUAL DE BUENAS PRACTICAS DE ESTERILIZACION</t>
  </si>
  <si>
    <t>COORDINACION CENTRAL ESTERILIZACION</t>
  </si>
  <si>
    <t>IDENTIFICAR LOS PROCEDIMIENTOS,POLITICAS DE REUSO Y BUENAS PRACTICAS DE ESTERILIZACION</t>
  </si>
  <si>
    <t>ENFERMERAS(o)
AUXILIARES</t>
  </si>
  <si>
    <t>07/05/2024
16/05/2024
22/05/2024</t>
  </si>
  <si>
    <t>CONOCE EL PERSONAL SANITARIO EL MANUAL TOMA DE MUESTRAS MICROBIOLOGICAS</t>
  </si>
  <si>
    <t>PROTOCOLO DE TOMAS DE MUESTRAS DE CULTIVOS</t>
  </si>
  <si>
    <t>COORDINACION LABORATORIO CLINICO</t>
  </si>
  <si>
    <t>SOCIALIZAR EL PROTOCOLO DE TOMAS DE CULTIVOS CON EL FIN DEL MEJORAMIENTO DE LA CALIDAD DE LA MUESTRA</t>
  </si>
  <si>
    <t>ENFERMERAS(o)
AUXILIARES
AUXILIARES DE LABORATORIO</t>
  </si>
  <si>
    <t>5/06/2024
11/06/2024
17/06/2024</t>
  </si>
  <si>
    <t>CONOCE EL PERSONAL SANITARIOEL PROTOCOLO DE  INFECCIONES ASOCIADAS A LA ATENCION EN SALUD</t>
  </si>
  <si>
    <t>NOTIFICACION Y DEFINICIONES OPERATIVAS DE INFECCIONES ASOCIADAS A LA ATENCION EN SALUD-REPORTE DE SUCESOS DE SEGURIDAD</t>
  </si>
  <si>
    <t>IDENTIFICAR CUALES SON LAS INFECCIONES ASOCIADAS A LA ATENCION EN SALUD CONTRIBUYENDO AL REPORTE DEL EVENTO</t>
  </si>
  <si>
    <t>6/08/2024
15/08/2024
21/08/2024</t>
  </si>
  <si>
    <t>CONOCE EL PERSONAL SANITARIO LAS MEDIDAS DE PREVENCION Y CONTROL DE INFECCIONES</t>
  </si>
  <si>
    <t>PREVENCION DE IAAS</t>
  </si>
  <si>
    <t>10/09/2024
18/09/2024</t>
  </si>
  <si>
    <t>GINECOLOGIA Y OBSTETRICIA</t>
  </si>
  <si>
    <t>Conoce usted  Guía de Práctica Clínica (GPC)
basada en la evidencia científica para la atención
de la infección por VIH/SIDA en personas
adultas, gestantes y adolescentes?</t>
  </si>
  <si>
    <t>Guía de Práctica Clínica (GPC)
basada en la evidencia científica para la atención de la infección por VIH/SIDA en personas adultas, gestantes y adolescentes</t>
  </si>
  <si>
    <t>Coordinador Medico Coordinadora Adm</t>
  </si>
  <si>
    <t>Actulizar al personal Medico General y Especialista   en la Guía de Práctica Clínica (GPC) basada en la evidencia científica para la atención de la infección por VIH/SIDA en personas adultas, gestantes y adolescentes</t>
  </si>
  <si>
    <t>Ruta Materno perinatal Resolución 3280 de 2018, Guía de Práctica Clínica (GPC)
basada en la evidencia científica para la atención de la infección por VIH/SIDA en personas adultas, gestantes y adolescentes - Politica de Atencion Bionomio madre e hijo (IAMII)</t>
  </si>
  <si>
    <t>MEDICOS GENERALES Y MEDICOS ESPECIALISTAS -ENFERMERAS</t>
  </si>
  <si>
    <t xml:space="preserve">HUMANOS
FISICO Y TECNOLOGICOS
PAPELERIA Y OTRO </t>
  </si>
  <si>
    <t xml:space="preserve">VIRTUAL </t>
  </si>
  <si>
    <t xml:space="preserve">PRIMERA SEMANA DE ENERO </t>
  </si>
  <si>
    <t>Por que estan dificil manejar las hemorragias  Hemorragias Obstetricas?</t>
  </si>
  <si>
    <t>Guia de Practica Clinica Manejo de la Hemorragia Obstetrica." CODIGO ROJO"</t>
  </si>
  <si>
    <t>Coordinador Medico Coordinadora Adm.Ginecologgo con certificación y entrenamiento en código Rojo.</t>
  </si>
  <si>
    <t>Actulizar al personal Medico General y Especialista   en la Guia de Practica Clinica de Hemorragia Obstetrica.</t>
  </si>
  <si>
    <t>Ruta Materno perinatal Resolución 3280 de 2018, Guía de Practica Clínica de Hemorragia Obstétrica Organización Panamericana de la Salud.</t>
  </si>
  <si>
    <t xml:space="preserve">SEGUNDA SEMANA DE ENERO </t>
  </si>
  <si>
    <t xml:space="preserve">Conoce usted La escala obstetrica de alerta temprana( Sistema de alerta temprana para desarrollar a la cabecera de la paciente utiliza un codigo de colores de acuerdo a los signos identificados como de alarma y sus variaciones, los signos deben ser documentados por el personal de enfermeria)? </t>
  </si>
  <si>
    <t xml:space="preserve">Escala Obstetrica de Alerta Temprana </t>
  </si>
  <si>
    <t>Socializar al personal Medico General y Especialista la Escala obstetrica de alerta temprana</t>
  </si>
  <si>
    <t>Ruta Materno perinatal Resolución 3280 -  Politica de Atencion Bionomio madre e hijo (IAMII)</t>
  </si>
  <si>
    <t xml:space="preserve">TERCERA SEMANA ENERO </t>
  </si>
  <si>
    <t>Conoce usted Guía de Práctica Clínica
para el abordaje sindrómico del diagnóstico y tratamiento de los pacientes con infecciones
de transmisión sexual y otras infecciones del tracto genital?</t>
  </si>
  <si>
    <t>Guía de Práctica Clínica para el abordaje sindrómico del diagnóstico y tratamiento de
los pacientes con infecciones de transmisión sexual y otras infecciones del tracto genital</t>
  </si>
  <si>
    <t>Socializar al personal Medico General y Especialista la Guía de Práctica Clínica
para el abordaje sindrómico del diagnóstico y tratamiento de los pacientes con infecciones de transmisión sexual y otras infecciones del tracto genital</t>
  </si>
  <si>
    <t>Politica de Atencion Bionomio madre e hijo (IAMII) - Ruta Materno perinatal Resolución 3280 de 2018, GPC - Ministerio de salud y de Proteccion Social.</t>
  </si>
  <si>
    <t>MEDICOS GENERALES Y MEDICOS ESPECIALISTAS</t>
  </si>
  <si>
    <t xml:space="preserve">PRIMERA SEMANA DE FEBRERO </t>
  </si>
  <si>
    <t>Conoce usted la Guia de Sepsis en Obstetricia?</t>
  </si>
  <si>
    <t xml:space="preserve">Guia de Sepsis en Obstetricia </t>
  </si>
  <si>
    <t xml:space="preserve">Socializar al personal Medico General y Especialista de la Guia de Sepsis en Obstetricia </t>
  </si>
  <si>
    <t xml:space="preserve">SEGUNDA SEMANA DE FEBRERO  </t>
  </si>
  <si>
    <t>RESPETO</t>
  </si>
  <si>
    <t>Conoce el protocolo de Parto Humanizado?</t>
  </si>
  <si>
    <t>Protocolo de Parto Humanizado CODIGO: HS-PT-047-VERSION: 3-FECHA: ABR 2021.</t>
  </si>
  <si>
    <t>Socializar personal Medico General y Especialista el Protocolo de Parto Humanizado CODIGO: HS-PT-047-VERSION: 3-FECHA: ABR 2021.</t>
  </si>
  <si>
    <t>Ruta Materno perinatal Resolución 3280 de 2018, Estrategia IAMII, Protocolo de Parto Humanizado CODIGO: HS-PT-047-VERSION: 3-FECHA: ABR 2021.</t>
  </si>
  <si>
    <t xml:space="preserve">TERCERA SEMANA FEBRERO </t>
  </si>
  <si>
    <t>Conoce la ruta Materno Perinatal?</t>
  </si>
  <si>
    <t xml:space="preserve"> Ruta Materno Perinatal.</t>
  </si>
  <si>
    <t>Socializar personal Medico General y Especialista el Ruta Materno Perinatal,</t>
  </si>
  <si>
    <t>Ruta Materno perinatal Resolución 3280 de 2018.</t>
  </si>
  <si>
    <t>PRIMERA SEMANA DE MARZO</t>
  </si>
  <si>
    <t>Conoce usted  Guías de Práctica Clínica para la prevención, detección temprana y tratamiento de las complicaciones del embarazo, parto o puerperio,Abril 2013 - Guías No. 11-15-Prevención y detección temprana de las alteraciones
 del embarazo.</t>
  </si>
  <si>
    <t>Guía de Práctica Clínica para la prevención, detección temprana y tratamiento de las complicaciones del embarazo, parto o puerperio,Abril 2013 - Guías No. 11-15 SECCION 1: Prevención y detección temprana de las alteraciones  del embarazo.</t>
  </si>
  <si>
    <t>Socializar personal Medico General y Especialista   Guía de Práctica Clínica para la prevención, detección temprana y tratamiento de las complicaciones del embarazo, parto o puerperio,Abril 2013 - Guías No. 11-15 - SECCION1: IPrevención y detección temprana de las alteraciones  del embarazo.</t>
  </si>
  <si>
    <t>Ruta Materno perinatal Resolución 3280 MINISTERIO DE SALUD Y PROTECCIÓN SOCIAL -</t>
  </si>
  <si>
    <t xml:space="preserve">SEGUNDA SEMANA DE MARZO </t>
  </si>
  <si>
    <t>Conoce Usted  el protocolo de Interrupcion Voluntaria del Embarazo?</t>
  </si>
  <si>
    <t>Protocolo Interrupcion Voluntaria del Embarazo,HS-PT-046,Version 4, Abril 2022.</t>
  </si>
  <si>
    <t>Socializar al personal Medico General y Especialista el Protocolo Interrupcion Voluntaria del Embarazo,HS-PT-046,Version 4, Abril 2022.</t>
  </si>
  <si>
    <t>Ruta Materno perinatal Resolución 3280 de 2018,Protocolo Interrupcion Voluntaria del Embarazo,HS-PT-046,Version 4, Abril 2022.</t>
  </si>
  <si>
    <t>2 HORA</t>
  </si>
  <si>
    <t>TERCERA SEMANA MARZO</t>
  </si>
  <si>
    <t>Capacitacion</t>
  </si>
  <si>
    <t>Conoce Usted La   Guías de Práctica Clínica
para la prevención, detección temprana y tratamiento de las complicaciones del embarazo, parto o puerperio,seccion 2  Abordaje de las complicaciones hipertensivas asociadas al embarazo.?</t>
  </si>
  <si>
    <t>Guías de Práctica Clínica
para la prevención, detección temprana y tratamiento de las complicaciones del embarazo, parto o puerperio, SECCION 2, Abordaje de las complicaciones hipertensivas asociadas al embarazo</t>
  </si>
  <si>
    <t>Capacitar al personal Medico General y Especialista , Guías de Práctica Clínica
para la prevención, detección temprana y tratamiento de las complicaciones del embarazo, parto o puerperio, seccion 2, Abordaje de las complicaciones hipertensivas
asociadas al embarazo?</t>
  </si>
  <si>
    <t>Ruta Materno perinatal Resolución 3280 de 2018, GPC - Ministerio de salud y de Proteccion Social,Guías de Práctica Clínica
para la prevención, detección temprana y tratamiento de las complicaciones del embarazo, parto o puerperio, seccion 2, Abordaje de las complicaciones hipertensivas
asociadas al embarazo, 2013 - Guías No. 11-15,Seccion 3 y 4.</t>
  </si>
  <si>
    <t xml:space="preserve">PRIMERA SEMANA DE ABRIL </t>
  </si>
  <si>
    <t>Conoce Usted los Parámetros para la evaluación y seguimiento del estado nutricional de la gestante.</t>
  </si>
  <si>
    <t>Parámetros para la evaluación y seguimiento del estado nutricional de la gestante.</t>
  </si>
  <si>
    <t>Socializar al personal Medico General y Especialista los Parámetros para la evaluación y seguimiento del estado nutricional de la gestante.</t>
  </si>
  <si>
    <t>Ruta Materno perinatal Resolución 3280 de 2018.-Politica de Atencion Bionomio madre e hijo (IAMII)</t>
  </si>
  <si>
    <t xml:space="preserve">SEGUNDA SEMANA DE ABRIL  </t>
  </si>
  <si>
    <t>Como seria la activacion de un codigo Rojo?</t>
  </si>
  <si>
    <t>Protocolo Codigo Rojo.  HS-PT-001 ,Version 3, Abril 2021.</t>
  </si>
  <si>
    <t>Coordinador Medico Coordinadora Adm con certificación y entrenamiento en código Rojo.</t>
  </si>
  <si>
    <t xml:space="preserve">Actulizar al personal Medico General y Especialista  de los lineamientos del Protocolo Codigo Rojo   HS-PT-001 Version 3, Abril 2021. </t>
  </si>
  <si>
    <t>Ruta Materno perinatal Resolución 3280 de 2018,Protocolo Codigo Rojo,HS-PT-001  Version 3, Abril 2021.</t>
  </si>
  <si>
    <t xml:space="preserve">TERCERA SEMANA ABRIL </t>
  </si>
  <si>
    <t xml:space="preserve">Conoce usted Plan de vacunacion en la embarazada PAI? </t>
  </si>
  <si>
    <t>Plan de vacunacion en la embarazada PAI</t>
  </si>
  <si>
    <t>Socializacion del Plan de vacunacion en la embarazada PAI</t>
  </si>
  <si>
    <t>Ruta Materno perinatal Resolución 3280 de 2018.-Politica de Atencion Bionomio Madre e Hijo (IAMII)</t>
  </si>
  <si>
    <t xml:space="preserve">MEDICOS GENERALES Y MEDICOS ESPECIALISTAS- ENFERMERAS - AUXILIARES DE ENFERMERIA </t>
  </si>
  <si>
    <t>PRIMERA SEMANA DE MAYO</t>
  </si>
  <si>
    <t>Conoce usted la Guía de práctica clínica
para el diagnóstico, tratamiento
y seguimiento de la diabetes
Gestacional?</t>
  </si>
  <si>
    <t>Socializacion Guía de práctica clínica
para el diagnóstico, tratamiento y seguimiento de la diabetes Gestacional,Guía Ministerio de salud y proteccion social, 2016.</t>
  </si>
  <si>
    <t>Socializar al  personal Medico General y Especialista la Guía de práctica clínica
para el diagnóstico, tratamiento
y seguimiento de la diabetes Gestacional,Guía Ministerio de salud y proteccion social, 2016.</t>
  </si>
  <si>
    <t>Ruta Materno perinatal Resolución 3280 de 2018, Guía Ministerio de salud y proteccion social, 2016.</t>
  </si>
  <si>
    <t>SEGUNDA SEMANA DE MAYO</t>
  </si>
  <si>
    <t>Conoce usted  Guías de Práctica Clínica para la prevención, detección temprana y tratamiento de las complicaciones del embarazo, parto o puerperio,Abril 2013 - Guías No. 11-15-Infecciones en el embarazo:
 Ruptura prematura de Membranas (RPM).</t>
  </si>
  <si>
    <t>Guía de Práctica Clínica para la prevención, detección temprana y tratamiento de las complicaciones del embarazo, parto o puerperio,Abril 2013 - Guías No. 11-15- SECCION 3: Infecciones en el embarazo:  Ruptura prematura de Membranas (RPM).</t>
  </si>
  <si>
    <t>Socializar personal Medico General y Especialista   Guía de Práctica Clínica
para la prevención, detección temprana y tratamiento de las complicaciones del embarazo, parto o puerperio,Abril 2013 - Guías No. 11-15 - SECCION 3: Infecciones en el embarazo:
 Ruptura prematura de Membranas (RPM).</t>
  </si>
  <si>
    <t>Ruta Materno perinatal Resolución 3280,Guía de Práctica Clínica para la prevención, detección temprana y tratamiento de las complicaciones del embarazo, parto o puerperio,Abril 2013 - Guías No. 11-15.</t>
  </si>
  <si>
    <t>TERCERA SEMANA MAYO</t>
  </si>
  <si>
    <t xml:space="preserve">Conoce usted el  Protocolo de atención preconcepcional
</t>
  </si>
  <si>
    <t xml:space="preserve">Protocolo de atención preconcepcional - MINISTERIO DE SALUD Y
PROTECCIÓN SOCIAL - 2014.
</t>
  </si>
  <si>
    <t xml:space="preserve">Socializar al personal Medico general,  Especialista  y enfermeras al Protocolo de atención preconcepcional
</t>
  </si>
  <si>
    <t xml:space="preserve">Ruta Materno perinatal Resolución 3280, - MINISTERIO DE SALUD Y
PROTECCIÓN SOCIAL - </t>
  </si>
  <si>
    <t>PRIMERA SEMANA DE JUNIO</t>
  </si>
  <si>
    <t>Conoce usted  Guías de Práctica Clínica para la prevención, detección temprana y tratamiento de las complicaciones del embarazo, parto o puerperio,Abril 2013 - Guías No. 11-15-Infecciones en el embarazo: Toxoplasmosis</t>
  </si>
  <si>
    <t>Guía de Práctica Clínica para la prevención, detección temprana y tratamiento de las complicaciones del embarazo, parto o puerperio,Abril 2013 - Guías No. 11-15- SECCION 4: Infecciones en el embarazo: Toxoplasmosis</t>
  </si>
  <si>
    <t>Socializar personal Medico General y Especialista   Guía de Práctica Clínica
para la prevención, detección temprana y tratamiento de las complicaciones del embarazo, parto o puerperio,Abril 2013 - Guías No. 11-15 - SECCION 4: Infecciones en el embarazo: Toxoplasmosis</t>
  </si>
  <si>
    <t>Ruta Materno perinatal Resolución 3280,Guía de Práctica Clínica
para la prevención, detección temprana y tratamiento de las complicaciones del embarazo, parto o puerperio,Abril 2013 - Guías No. 11-15.</t>
  </si>
  <si>
    <t>SEGUNDA SEMANA DE JUNIO</t>
  </si>
  <si>
    <t xml:space="preserve">En que momento utilizaria los metodos de panificacion en el posparto? </t>
  </si>
  <si>
    <t xml:space="preserve">Metodos de Planificacion Familiar en el posparto </t>
  </si>
  <si>
    <t xml:space="preserve">Coordinador Medico Coordinadora Adm - Medico certificado en colocacion de metodos de planificacion </t>
  </si>
  <si>
    <t>Actualizar el personal Medico y especialistas del servicio sobre metodos de planificacion en el posparto</t>
  </si>
  <si>
    <t xml:space="preserve">TEMA DE INTERES POR EL GRAN IMPACTO DEL SERVICIO- Politica de Atencion Bionomio madre e hijo (IAMII) - Ruta Materno perinatal Resolución 3280 </t>
  </si>
  <si>
    <t>TERCERA SEMANA JUNIO</t>
  </si>
  <si>
    <t>PRIMERA SEMANA DE JULIO</t>
  </si>
  <si>
    <t>Conoce Usted  El protocolo de Pinzamiento del Cordon?</t>
  </si>
  <si>
    <t>Protocolo de Pinzamiento del cordon HS-PT-004,Version 3, Abril 2022.</t>
  </si>
  <si>
    <t>Actulizar al personal Medico General y Especialista  el protocolo de Pinzamiento del Cordon HS-PT-004, Version 3, Abril 2022.</t>
  </si>
  <si>
    <t>Ruta Materno perinatal Resolución 3280 de 2018,Protocolo de Pinzamiento del Cordon HS-PT-004, Version 3, Abril 2022.</t>
  </si>
  <si>
    <t>SEGUNDA SEMANA DE JULIO</t>
  </si>
  <si>
    <t>Conoce Usted la Politica IAMII ? Sabe sobre la Lactancia Materna?</t>
  </si>
  <si>
    <t>Politica institucional IAMII ( Lactancia Materna), Politica Institucional, Resolucion No. 001524 de 15 de 2023.</t>
  </si>
  <si>
    <t>Capacitar  al personal Medico General y Especialista sobre la politica IAMII, Lactancia materna, Resolucion 001520 de 2019.</t>
  </si>
  <si>
    <t>Politica Institucional, Resolucion No. 001520 de 15 de Octubre de 2019.</t>
  </si>
  <si>
    <t>TERCERA SEMANA JULIO</t>
  </si>
  <si>
    <t>Conoce usted el protocolo de Atencion a embarazada menor de 15 años?</t>
  </si>
  <si>
    <t>Protocolo de Atencion a embaraza menor de 15 años,Ministerio de Salud y Proteccion Social, año 2014.</t>
  </si>
  <si>
    <t>Socializar  al personal Medico General y Especialista el Protocolo de Atencion a embaraza menor de 15 años ,Ministerio de Salud y Proteccion Social, año 2014.</t>
  </si>
  <si>
    <t>Ruta Materno perinatal Resolución 3280 de 2018,Protocolo de Atencion a embaraza menor de 15 años ,Ministerio de Salud y Proteccion Social, año 2014.</t>
  </si>
  <si>
    <t>PRIMERA SEMANA DE AGOSTO</t>
  </si>
  <si>
    <t xml:space="preserve">Conoce Política Atención del Binomio Madre e Hijo En la ESE HUEM. Resolución 001591-2017. Política Evitar Barreras Administrativas a las Gestantes en la ESE HUEM. Resolución 001590-2017? </t>
  </si>
  <si>
    <t>Política Atención del Binomio Madre e Hijo En la ESE HUEM. Resolución 001591-2017. Política Evitar Barreras Administrativas a las Gestantes en la ESE HUEM. Resolución 001590-2017-</t>
  </si>
  <si>
    <t xml:space="preserve">Socializar  al personal Medico General y Especialista  Política Atención del Binomio Madre e Hijo En la ESE HUEM. Resolución 001591-2017. Política Evitar Barreras Administrativas a las Gestantes en la ESE HUEM. Resolución 001590-2017                    </t>
  </si>
  <si>
    <t>Ruta Materno perinatal Resolución 3280 de 2018, Estrategia IAMII, Resolución 001590-2017.</t>
  </si>
  <si>
    <t>SEGUNDA SEMANA DE AGOSTO</t>
  </si>
  <si>
    <t>Conoce la listas de chequeo de parto seguro,COD: HS-FO-HS-002, Lista de chequeo encuesta IAMII Parto y puerperio, COD:HS-FO-079,Version 1, Noviembre de 2021, Encuesta IAMII Gestante Hospitalizada Cod: HS-FO-078, Version 1, Noviembre de 2021?</t>
  </si>
  <si>
    <t>Listas de chequeo de parto seguro,COD: HS-FO-HS-002, Lista de chequeo encuesta IAMII Parto y puerperio, COD:HS-FO-079,Version 1, Noviembre de 2021, Encuesta IAMII Gestante Hospitalizada Cod: HS-FO-078, Version 1, Noviembre de 2021</t>
  </si>
  <si>
    <t>Socializar  al personal Medico General y Especialista  la listas de chequeo de parto seguro,COD: HS-FO-HS-002, Lista de chequeo encuesta IAMII Parto y puerperio, COD:HS-FO-079,Version 1, Noviembre de 2021, Encuesta IAMII Gestante Hospitalizada Cod: HS-FO-078, Version 1, Noviembre de 2021?</t>
  </si>
  <si>
    <t>Ruta Materno perinatal Resolución 3280 de 2018, Estrategia IAMII, la listas de chequeo de parto seguro,COD: HS-FO-HS-002, Lista de chequeo encuesta IAMII Parto y puerperio, COD:HS-FO-079,Version 1, Noviembre de 2021, Encuesta IAMII Gestante Hospitalizada Cod: HS-FO-078, Version 1, Noviembre de 2021?</t>
  </si>
  <si>
    <t xml:space="preserve">TERCERA SEMANA AGOSTO </t>
  </si>
  <si>
    <t xml:space="preserve">Conoce y sabe diligenciar el procedimiento de consentimiento informado/ desistimiento Informado, CODIGO: MC-PR 007, VERSION 2, MARZO 2019.y Formato de consentimiento informado/ desistimiento Informado, COD:MC-FO-016,Version 2 Marzo 2019. </t>
  </si>
  <si>
    <t xml:space="preserve">Procedimiento de consentimiento informado/ desistimiento Informado, CODIGO: MC-PR 007, VERSION 2, MARZO 2019,y Formato de consentimiento informado/ desistimiento Informado, COD:MC-FO-016,Version 2 Marzo 2019. </t>
  </si>
  <si>
    <t>Capacitar al personal medico y especialista  procedimiento de consentimiento informado/ desistimiento Informado, CODIGO: MC-PR 007, VERSION 2, MARZO 2019.</t>
  </si>
  <si>
    <t>Procedimiento de consentimiento informado/ desistimiento Informado, CODIGO: MC-PR 007, VERSION 2, MARZO 2019.</t>
  </si>
  <si>
    <t>PRIMERA SEMANA DE SEPTIEMBRE</t>
  </si>
  <si>
    <t xml:space="preserve">SEGUNDA SEMANA DE SEPTIEMBRE </t>
  </si>
  <si>
    <t xml:space="preserve">Porque es tan dificil  la utilizacion del partograma en el aplicativo DGH? </t>
  </si>
  <si>
    <t xml:space="preserve">Diligenciamiento del partograma en el aplicativo de historias clinicas de la Dinamica Gerencial y su interpretacion </t>
  </si>
  <si>
    <t>Socializar al  personal Medico General y Especialista Socializacion del Diligenciamiento del partograma en el aplicativo de historias clinicas de la Dinamica Gerencial?</t>
  </si>
  <si>
    <t>Ruta Materno perinatal Resolución 3280 de 2018.- IAMII</t>
  </si>
  <si>
    <t>TERCERA SEMANA SEPTIEMBRE</t>
  </si>
  <si>
    <t xml:space="preserve">Realiza usted completamente el diligenciamiento de los Registros de Nacidos Vivos. </t>
  </si>
  <si>
    <t xml:space="preserve">Plataforma RUAF </t>
  </si>
  <si>
    <t xml:space="preserve">Socializar la herramienta para el Diligenciamiento del Registro de Nacidos Vivos y Muertos RUAF </t>
  </si>
  <si>
    <t xml:space="preserve">Ministerio de Salud- DANE- Ruta Materno Perinatal 3280/2018. </t>
  </si>
  <si>
    <t>PRIMERA SEMANA DE OCTUBRE</t>
  </si>
  <si>
    <t>Conoce Usted la Guías de Práctica Clínica
para la prevención, detección temprana y tratamiento de las complicaciones del embarazo, parto o puerperio- Detección temprana de las anomalías durante el trabajo de parto, atención del parto normal y distócico.</t>
  </si>
  <si>
    <t>Guías de Práctica Clínica para la prevención, detección temprana y tratamiento de
las complicaciones del embarazo, parto o puerperio- SECCION 5: Detección temprana de las anomalías durante el trabajo de  parto, atención del parto normal y distócico.</t>
  </si>
  <si>
    <t xml:space="preserve">Socializacion al  personal Medico General y Especialista Guías de Práctica Clínica
para la prevención, detección temprana y tratamiento de las complicaciones del embarazo, parto o puerperio- SECCION 5: Detección temprana de las anomalías durante el trabajo de parto, atención del parto normal y distócico.
</t>
  </si>
  <si>
    <t>SEGUNDA SEMANA DE OCTUBRE</t>
  </si>
  <si>
    <t>Como desarrollar  el  TRIAGE URGENCIAS GINECOLOGIA Y OBSTETRICIA, HS-PT-003,Version 3, Febrero 2021?</t>
  </si>
  <si>
    <t>PROTOCOLO TRIAGE URGENCIAS GINECOLOGIA Y OBSTETRICIA, HS-PT-003,Version 3, Febrero 2021</t>
  </si>
  <si>
    <t>Capacitar personal Medico General y Especialista  PROTOCOLO TRIAGE URGENCIAS GINECOLOGIA Y OBSTETRICIA, HS-PT-003,Version 3, Febrero 2021.</t>
  </si>
  <si>
    <t>Ruta Materno perinatal Resolución 3280,PROTOCOLO TRIAGE URGENCIAS GINECOLOGIA Y OBSTETRICIA, HS-PT-003,Version 3, Febrero 2021.</t>
  </si>
  <si>
    <t>TERCERA SEMANA OCTUBRE</t>
  </si>
  <si>
    <t>Conoce Usted el protocolo de SÍFILIS GESTACIONAL Y CONGÉNITA,código: 750-740?</t>
  </si>
  <si>
    <t>PROTOCOLO DE SIFILIS GESTACIONAL Y CONGENITA,Codigo 750-740,Instituto Nacional de Salud,año 2017.</t>
  </si>
  <si>
    <t>Socializacion al  personal Medico General y Especialista del PROTOCOLO DE SIFILIS GESTACIONAL Y CONGENITA,Codigo 750-740,Instituto Nacional de Salud,año 2017.</t>
  </si>
  <si>
    <t>Ruta Materno perinatal Resolución 3280,PROTOCOLO DE SIFILIS GESTACIONAL Y CONGENITA,Codigo 750-740,Instituto Nacional de Salud,año 2017.</t>
  </si>
  <si>
    <t>PRIMERA SEMANA DE NOVIEMBRE</t>
  </si>
  <si>
    <t>Conoce usted  la Guía de práctica clínica para el manejo del cáncer del cuello uterino invasivo?</t>
  </si>
  <si>
    <t>Guía de práctica clínica para el manejo del cáncer del cuello uterino invasivo,año 2014, Guia No.45,Ministerio de salud y proteccion social, Instituto Nacional de Cancerologia</t>
  </si>
  <si>
    <t>Socializar al  personal Medico General y Especialista   la Guía de práctica clínica para el manejo del cáncer del cuello uterino invasivoaño 2014, Guia No.45,Ministerio de salud y proteccion social,Instituto Nacional de Cancerologia.</t>
  </si>
  <si>
    <t xml:space="preserve"> Guia No.45,Ministerio de salud y proteccion social,Instituto Nacional de Cancerologia.</t>
  </si>
  <si>
    <t>SEGUNDA SEMANA DE NOVIEMBRE</t>
  </si>
  <si>
    <t>Conoce usted  la Guía de práctica clínica para la deteccion y manejo de lesiones precancerosas de cuello uterino?</t>
  </si>
  <si>
    <t>Guía de práctica clínica para la deteccion y manejo de lesiones precancerosas de cuello uterino,año 2014, Guia No.44,Ministerio de salud y proteccion social, Instituto Nacional de Cancerologia</t>
  </si>
  <si>
    <t>Socializar al  personal Medico General y Especialista   la Guía de práctica clínica para la deteccion y manejo de lesiones precancerosas de cuello uterino 2014, Guia No.44,Ministerio de salud y proteccion social,Instituto Nacional de Cancerologia.</t>
  </si>
  <si>
    <t xml:space="preserve"> Guia No.44,Ministerio de salud y proteccion social,Instituto Nacional de Cancerologia.</t>
  </si>
  <si>
    <t>TERCERA SEMANA NOVIEMBRE</t>
  </si>
  <si>
    <t>IMAGENOLOGIA</t>
  </si>
  <si>
    <t>El personal asignado antiguo y nuevo conoce y aplica los diferentes manuales y procedimientos con los que cuenta el servicio?</t>
  </si>
  <si>
    <t>Socialización de DT-PT-090 PROTOCOLO DE VERIFICACION DE CALIDAD DE LA IMAGEN</t>
  </si>
  <si>
    <t>Andrea contreras Lara - Coordinadora Admistrativa</t>
  </si>
  <si>
    <t>Fortalecer el conocimiento de el personal del servcio del DT-PT-090 PROTOCOLO DE VERIFICACION DE CALIDAD DE LA IMAGEN</t>
  </si>
  <si>
    <t xml:space="preserve">Procedimientos y manuales institucionales </t>
  </si>
  <si>
    <t xml:space="preserve">Personal de Imagenologia </t>
  </si>
  <si>
    <t xml:space="preserve">1 hora </t>
  </si>
  <si>
    <t>Computador, videobeam, elementos didácticos</t>
  </si>
  <si>
    <t>Socialización de DT-MA-021 MANUAL DE PROCEDIMIENTOS DE IMÁGENES DIAGNOSTICAS v3</t>
  </si>
  <si>
    <t>Fortalecer el conocimiento de el personal del servcio del DT-MA-021 MANUAL DE PROCEDIMIENTOS DE IMÁGENES DIAGNOSTICAS v3.</t>
  </si>
  <si>
    <t>Socialización de DT-PR-047 PROCEDIMIENTO PARA TOMA DE IMAGENES IONIZANTES vs 02</t>
  </si>
  <si>
    <t>Fortalecer el conocimiento de el personal del servcio del DT-PR-047 PROCEDIMIENTO PARA TOMA DE IMAGENES IONIZANTES vs 02</t>
  </si>
  <si>
    <t>Socialización de DT-MA-027 MANUAL DE PROCEDIMIENTO RADIOLOGIA INTERVENCIONISTA v2</t>
  </si>
  <si>
    <t>Fortalecer el conocimiento de el personal del servcio del DT-MA-027 MANUAL DE PROCEDIMIENTO RADIOLOGIA INTERVENCIONISTA v2</t>
  </si>
  <si>
    <t>Socialización de DT-MA-039 MANUAL DE PROCEDIMIENTOS DE IMÁGENES DIAGNOSTICAS NO IONIZANTES</t>
  </si>
  <si>
    <t>Fortalecer el conocimiento de el personal del servcio del DT-MA-039 MANUAL DE PROCEDIMIENTOS DE IMÁGENES DIAGNOSTICAS NO IONIZANTES</t>
  </si>
  <si>
    <t>Socialización de DT-PR-046 PROCEDIMIENTO PARA ESTUDIOS DE RADIOLOGIA INTERVENCIONISTA</t>
  </si>
  <si>
    <t>Fortalecer el conocimiento de el personal del servcio del DT-PR-046 PROCEDIMIENTO PARA ESTUDIOS DE RADIOLOGIA INTERVENCIONISTA</t>
  </si>
  <si>
    <t>Socialización de DT-PR-048 PROCEDIMIENTO PARA TOMA DE IMAGENES NO IONIZANTES</t>
  </si>
  <si>
    <t>Fortalecer el conocimiento de el personal del servcio del DT-PR-048 PROCEDIMIENTO PARA TOMA DE IMAGENES NO IONIZANTES</t>
  </si>
  <si>
    <t>Socialización de DT-PT-057 PROTOCOLO PARA VIGILANCIA RADIOLÓGICA VS 02</t>
  </si>
  <si>
    <t>Fortalecer el conocimiento de el personal del servcio del DT-PT-057 PROTOCOLO PARA VIGILANCIA RADIOLÓGICA VS 02</t>
  </si>
  <si>
    <t>Socialización de DT-GI-007 GUIA PARA EL BUEN USO DEL DOSIMETRO</t>
  </si>
  <si>
    <t>Fortalecer el conocimiento de el personal del servcio del DT-GI-007 GUIA PARA EL BUEN USO DEL DOSIMETRO</t>
  </si>
  <si>
    <t>Socialización de DT-PT-071 PROTOCOLO DE ADMINISTRACIÓN DE MEDIOS DE CONTRASTEE v2</t>
  </si>
  <si>
    <t>Fortalecer el conocimiento de el personal del servcio del DT-PT-071 PROTOCOLO DE ADMINISTRACIÓN DE MEDIOS DE CONTRASTEE v2</t>
  </si>
  <si>
    <t xml:space="preserve"> PATOLOGIA</t>
  </si>
  <si>
    <t>El personal de patología, quirófanos, radiología, endoscopia, sala de partos, encargados de la toma, recolección y transporte  de muestras de tejidos para estudios anatomopatólogicos conoce el contenido y el procedimiento del manual de toma, transporte y remisión de muestras de patología?</t>
  </si>
  <si>
    <t xml:space="preserve">Socializar manual de toma, transporte y remisión de muestras de patología. </t>
  </si>
  <si>
    <t>Hector Florez Santaella  - Coordinador Medico</t>
  </si>
  <si>
    <t>Fortalecer los conocimientos del personal involucrado en el procedimiento para  la toma, recolección y transporte  de muestras de tejidos para estudios anatomopatólogicos</t>
  </si>
  <si>
    <t>Personal de patología, quirófanos, radiología, endoscopia, sala de partos</t>
  </si>
  <si>
    <t xml:space="preserve">El personal que participa en el tránsito, depósito y traslado de óbitos, órganos, extremidades anatómicas y muestras celulares, en los servicios hospitalarios conoce el procedimiento de traslado, depósito y entrega de cadáveres?  </t>
  </si>
  <si>
    <t>Socializar procedimiento de traslado, depósito y entrega de cadáveres</t>
  </si>
  <si>
    <t>Fortalecer los conocimientos del personal involucrado en el procedimiento de traslado, depósito y entrega de cadáveres</t>
  </si>
  <si>
    <t xml:space="preserve">Personal vinculado al proceso de
traslado, depósito y entrega de cadáveres, desde el servicio
de donde se produce el descenso hasta el depósito </t>
  </si>
  <si>
    <t xml:space="preserve">Socialización de procedimientos y manuales institucionales MANUAL DE PROCEDIMIENTO TECNICO DE HISTOPATOLOGIA Y PATOLOGIA          MANUAL DE PROCEDIMIENTO TECNICO DE CITOLOGIA DE LIQUIDOS </t>
  </si>
  <si>
    <t>Fortalecer el conocimiento en el personal de  los diferentes manuales procedimientos con los que cuenta el servicio.</t>
  </si>
  <si>
    <t xml:space="preserve"> Personal de patología</t>
  </si>
  <si>
    <t>INGENIERIA AMBIENTAL</t>
  </si>
  <si>
    <t>¿CONOCE USTED LA GESTION INTEGRAL DE LOS RESIDUOS DE LA ESE HUEM?</t>
  </si>
  <si>
    <t>GESTIÓN AMBIENTAL Y GESTIÓN INTEGRAL DE RESIDUOS</t>
  </si>
  <si>
    <t>INGENIERA AMBIENTAL</t>
  </si>
  <si>
    <t>FORTALECER LA APLICABILIDAD DE LO ESTABLECIDO EN EL PLAN DE GESTIÓN INTEGRAL DE RESIDUOS GENERADOS EN LA ESE HUEM</t>
  </si>
  <si>
    <t>RESOLUCION 1164 DE 2002 Y DECRETO 351 DE 2014 Y RESOLUCIÓN 2148 DEL 2020</t>
  </si>
  <si>
    <t>CAPACITACION POR SERVICIOS (PRETEST, CURSO, POSTEST).</t>
  </si>
  <si>
    <t>TODO EL PERSONAL DE BANCO DE SANGRE</t>
  </si>
  <si>
    <t>45 MINUTOS</t>
  </si>
  <si>
    <t>COMPUTADOR, VIDEOBEAM, ELEMENTOS DIDACTICOS, PAPELERIA</t>
  </si>
  <si>
    <t>RESOLUCION 1164 DE 2002 Y DECRETO 351 DE 2014 Y RESOLUCIÓN 2148 DEL 2021</t>
  </si>
  <si>
    <t xml:space="preserve">TODO EL PERSONAL DE REHABILITACIÓN </t>
  </si>
  <si>
    <t>46 MINUTOS</t>
  </si>
  <si>
    <t>RESOLUCION 1164 DE 2002 Y DECRETO 351 DE 2014 Y RESOLUCIÓN 2148 DEL 2022</t>
  </si>
  <si>
    <t xml:space="preserve">TODO EL PERSONAL DE PATOLOGIA </t>
  </si>
  <si>
    <t>47 MINUTOS</t>
  </si>
  <si>
    <t>RESOLUCION 1164 DE 2002 Y DECRETO 351 DE 2014 Y RESOLUCIÓN 2148 DEL 2023</t>
  </si>
  <si>
    <t>TODO EL PERSONAL DE RAYOS X</t>
  </si>
  <si>
    <t>48 MINUTOS</t>
  </si>
  <si>
    <t>RESOLUCION 1164 DE 2002 Y DECRETO 351 DE 2014 Y RESOLUCIÓN 2148 DEL 2024</t>
  </si>
  <si>
    <t xml:space="preserve">TODO EL PERSONAL DE TOMOGRAFIA </t>
  </si>
  <si>
    <t>49 MINUTOS</t>
  </si>
  <si>
    <t xml:space="preserve">LIMPIEZA Y DESINFECCIÓN DE AMBIENTES HOSPITALARIOS </t>
  </si>
  <si>
    <t>FORTALECER LA APLICABILIDAD DE LO ESTABLECIDO EN EL PROTOCOLO DE LIMPIEZA Y DESINFECCIÓN DE LA ESE HUEM</t>
  </si>
  <si>
    <t>RESOLUCION 1164 DE 2002 Y DECRETO 351 DE 2014 Y RESOLUCIÓN 2148 DEL 2025</t>
  </si>
  <si>
    <t xml:space="preserve">TODO EL PERSONAL DE SERVICIOS GENERALES </t>
  </si>
  <si>
    <t>50 MINUTOS</t>
  </si>
  <si>
    <t xml:space="preserve">TODO EL PERSONAL DE NUTRICIÓN </t>
  </si>
  <si>
    <t xml:space="preserve">TODO EL PERSONAL DE LAVANDERIA </t>
  </si>
  <si>
    <t>¿SABIA USTED QUE EN LA INSTITUCIÓN EXISTE EL RIESGO DE PROLIFERACIÓN DE ANIMALES CALLEJEROS?</t>
  </si>
  <si>
    <t>FORTALECER LA APLICABILIDAD DE LO ESTABLECIDO EN EL PLAN DE GESTIÓN AMBIENTAL DE LA ESE HUEM</t>
  </si>
  <si>
    <t xml:space="preserve">TODO EL PERSONAL DE LA INSTITUCIÓM </t>
  </si>
  <si>
    <t>TODO EL PERSONAL DE NEONATOS</t>
  </si>
  <si>
    <t>TODO EL PERSONAL DE CENTRAL DE MEZACLAS</t>
  </si>
  <si>
    <t>TODO EL PERSONAL DE FARMACIA Y BODEGA DE FARMACIA</t>
  </si>
  <si>
    <t xml:space="preserve">RECOLECCIÓN DE RESIDUOS HOSPITALARIOS </t>
  </si>
  <si>
    <t>TODO EL PERSONAL DE RECOLECCIÓN DE RESIDUOS</t>
  </si>
  <si>
    <t xml:space="preserve">TODO EL PERSONAL DE ADMIN PISO 2 </t>
  </si>
  <si>
    <t>TODO EL PERSONAL DE  PISO 3 ALA A</t>
  </si>
  <si>
    <t xml:space="preserve">TODO EL PERSONAL DE SALA DE PARTOS  </t>
  </si>
  <si>
    <t xml:space="preserve">TODO EL PERSONAL DE QUIROFANOS </t>
  </si>
  <si>
    <t xml:space="preserve">TODO EL PERSONAL DE ESTERILIZACIÓN  </t>
  </si>
  <si>
    <t xml:space="preserve">MANEJO DE DERRAMES </t>
  </si>
  <si>
    <t>FORTALECER LA APLICABILIDAD DE LO ESTABLECIDO EN LOS PROTOCOLOS DE MANEJO DE DERRAMES EN LA ESE HUEM</t>
  </si>
  <si>
    <t xml:space="preserve">TODO EL PERSONAL DE ENFERMERIA </t>
  </si>
  <si>
    <t xml:space="preserve">TODO EL PERSONAL DE BANCO DE LECHE </t>
  </si>
  <si>
    <t xml:space="preserve">TODO EL PERSONAL DE MADRE CANGURO </t>
  </si>
  <si>
    <t>TODO EL PERSONAL DE PISO 4 ALA A</t>
  </si>
  <si>
    <t xml:space="preserve">TODO EL PERSONAL DE PISO 4 ALA b (ONCOLOGIA) </t>
  </si>
  <si>
    <t>TODO EL PERSONAL DE PISO 5 ALA A</t>
  </si>
  <si>
    <t>TODO EL PERSONAL DE PISO 5 ALA b</t>
  </si>
  <si>
    <t>TODO EL PERSONAL DE PISO 6 ALA A</t>
  </si>
  <si>
    <t>TODO EL PERSONAL DE PISO 6 ALA B</t>
  </si>
  <si>
    <t>51 MINUTOS</t>
  </si>
  <si>
    <t>TODO EL PERSONAL DE PISO 7 ALA A</t>
  </si>
  <si>
    <t>52 MINUTOS</t>
  </si>
  <si>
    <t>TODO EL PERSONAL DE PISO 7 ALA B</t>
  </si>
  <si>
    <t>53 MINUTOS</t>
  </si>
  <si>
    <t>TODO EL PERSONAL DE URGENCIAS ADULTOS</t>
  </si>
  <si>
    <t>54 MINUTOS</t>
  </si>
  <si>
    <t xml:space="preserve">TODO EL PERSONAL DE URGENCIAS PEDIATRIA </t>
  </si>
  <si>
    <t>TODO EL PERSONAL DE PISO 8 ALA A</t>
  </si>
  <si>
    <t>55 MINUTOS</t>
  </si>
  <si>
    <t>TODO EL PERSONAL DE PISO 8 ALA B</t>
  </si>
  <si>
    <t>56 MINUTOS</t>
  </si>
  <si>
    <t xml:space="preserve">TODO EL PERSONAL DE PISO 9 ALA A </t>
  </si>
  <si>
    <t>57 MINUTOS</t>
  </si>
  <si>
    <t>TODO EL PERSONAL DE PISO 9 ALA B</t>
  </si>
  <si>
    <t>58 MINUTOS</t>
  </si>
  <si>
    <t xml:space="preserve">FORTALECER LA APLICABILIDAD DE LO ESTABLECIDO EN EL PROTOCOLO DE MANEJO DE DERRAMES </t>
  </si>
  <si>
    <t>59 MINUTOS</t>
  </si>
  <si>
    <t>TODO EL PERSONAL DE PISO 10 ALA A</t>
  </si>
  <si>
    <t>TODO EL PERSONAL DE PISO 10 ALA B</t>
  </si>
  <si>
    <t>TODO EL PERSONAL DE PISO 11 ALA A</t>
  </si>
  <si>
    <t>TODO EL PERSONAL DE PISO 11 ALA B</t>
  </si>
  <si>
    <t>TODO EL PERSONAL DE PISO 12 ALA A</t>
  </si>
  <si>
    <t xml:space="preserve">TODO EL PERSONAL DE EPIDEMIOLOGIA </t>
  </si>
  <si>
    <t>LABORATORIO CLINICO</t>
  </si>
  <si>
    <t>¿El curso de actualizacion en resistencia antifungica permitirá aquirir nuevos conocimientos para el manejo terapeutico?</t>
  </si>
  <si>
    <t>Curso de actualizacion en resistencia antifungica</t>
  </si>
  <si>
    <t>INSTITUTO NACIONAL DE SALUD</t>
  </si>
  <si>
    <t>* Realizar actualizacion en resistencia antifungica en Colombia</t>
  </si>
  <si>
    <t>RESOLUCION 3100 DE 2019( HABILITACION)</t>
  </si>
  <si>
    <t>BACTERIOLOGOS</t>
  </si>
  <si>
    <t>12 Horas</t>
  </si>
  <si>
    <t>Propios</t>
  </si>
  <si>
    <t>8 DEFEBRERO DE 2024</t>
  </si>
  <si>
    <t>¿Cómo detectar  las principales las discrepancias en lo rastreos de anticuerpos en fase la prueba de COOMBS y la fase enzimatica de los pacientes en estudio?</t>
  </si>
  <si>
    <t>DISCREPANCIAS EN RASTREO DE ANTICUERPOS EN FASE DE COOMBS Y ENZIMATICA</t>
  </si>
  <si>
    <t>ANNAR DIAGNOSTICA</t>
  </si>
  <si>
    <t>* Revisar las principales las discrepancias en lo rastreos de anticuerpos en fase la prueba de COOMBS y la fase enzimatica de los pacientes en estudio</t>
  </si>
  <si>
    <t>2 Horas</t>
  </si>
  <si>
    <t>14 DE FEBRERO DE 2024</t>
  </si>
  <si>
    <t>¿Cuales son las nuevas actualizaciones en resistencia microbiana?</t>
  </si>
  <si>
    <t>XV SIMPOSIO INTERNACIONAL DE RESISTENCIA MICROBIANA</t>
  </si>
  <si>
    <t>UNIVERSIDAD DEL BOSQUE</t>
  </si>
  <si>
    <t>* Actualizar temas sobre la detección, interpretación, uso prudente de antibióticos, implementación de medidas a través del comité de infecciones, desinfección y limpieza para el manejo adecuado de las infecciones por bacterias multidrogo-resistentes.</t>
  </si>
  <si>
    <t>DE ACUERDO A CRONOGRAMA DEL EVENTO</t>
  </si>
  <si>
    <t>6 DE MARZO DE 2024</t>
  </si>
  <si>
    <t>¿Qué importancia tiene el  método  de  Coombs  directo e  indirecto con resultado postivo en pacientes con diagnóstico de anemia hemolítica autoinmune?</t>
  </si>
  <si>
    <t>IMPORTANCIA E INTERPRETACIÓN DEL COOMBS DIRECTO POSITIVO</t>
  </si>
  <si>
    <t>* Analizar  la  importancia  del  método  de  Coombs  directo e  indirecto con resultado postivo en pacientes con diagnóstico de anemia hemolítica autoinmune.</t>
  </si>
  <si>
    <t>17 DE JULIO DE 2024</t>
  </si>
  <si>
    <t>¿Qué importancia tiene el  manejo de las pruebas cruzadas incompátibles en el sistema ABO de los pacientes candidaros de transfusion sanguinea?</t>
  </si>
  <si>
    <t>MANEJO DE LA PRUEBA CRUZADA INCOMPATIBLE</t>
  </si>
  <si>
    <t>* Analizar la  importancia tiene el  manejo adecuado  de las pruebas cruzadas incompátibles en el sistema ABO de los pacientes candidaros de transfusion sanguinea</t>
  </si>
  <si>
    <t>18 DE SEPTIEMBRE DE 2024</t>
  </si>
  <si>
    <t>¿Qué importancia tiene las Buenas prácticas y toma de muestras de hemocultivos en pacientes con sospecha clinica de bacteriemia y fungemia?</t>
  </si>
  <si>
    <t>Buenas prácticas y toma de muestras de hemocultivos</t>
  </si>
  <si>
    <t>BioMérieux Clinical Diagnostics</t>
  </si>
  <si>
    <t>* Obtención de muestras de sangre con la mayor asepsia posible, para su posterior procesado en el Servicio de Microbiología.
* Conocer de forma rápida y precisa el agente etiológico en bacteriemias y fungemias, con el fin de prevenir o diagnosticar precozmente la enfermedad</t>
  </si>
  <si>
    <t>BACTERIOLOGOS-AUXILIARES DE LABORATORIO CLINICO</t>
  </si>
  <si>
    <t>8 DE MARZO DE 2024</t>
  </si>
  <si>
    <t>¿Qué importancia tiene el sistema de detección micobacteriana automatizado BD BACTEC™ MGIT™ en la recuperación de micobacterias de las diferentes muestras clincias enviadas al laboratorio de microbiologia ?</t>
  </si>
  <si>
    <t>Sistema de detección micobacteriana automatizado BD BACTEC™ MGIT™</t>
  </si>
  <si>
    <t xml:space="preserve"> Becton Dickinson (BD)</t>
  </si>
  <si>
    <t>* El sistema BD BACTEC™ MGIT™ 320 está diseñado para ayudar a los laboratorios de menor capacidad a detectar de manera rápida y precisa la tuberculosis (TB).</t>
  </si>
  <si>
    <t>MAYO DE 2024</t>
  </si>
  <si>
    <t>MANTENIMIENTO</t>
  </si>
  <si>
    <t>¿El personal esta capacitado para verificar el correcto funcionamiento de plantas, caldera y subestacion?</t>
  </si>
  <si>
    <t>Mantenimiento de equipos Industriales</t>
  </si>
  <si>
    <t>Coordinador Ing. Mantenimiento</t>
  </si>
  <si>
    <t>Aprender el correcto funcionamiento de plantas y caldera y subestacion</t>
  </si>
  <si>
    <t>Norma NTC 2506</t>
  </si>
  <si>
    <t>Conversatorio</t>
  </si>
  <si>
    <t>Personal de sala de maquinas</t>
  </si>
  <si>
    <t>Computador, papel e impresora.</t>
  </si>
  <si>
    <t>Elemeentos presentes en la institución. No se requiere inversión adicional</t>
  </si>
  <si>
    <t>¿Como se implermenta el protocolo de manejo de ropa hospitalaria?</t>
  </si>
  <si>
    <t>Segregacion</t>
  </si>
  <si>
    <t>Aprender la forma correcta de  segregacion de ropa hospitalaria y evitar contaminacion</t>
  </si>
  <si>
    <t>Norma NTC 6021-1</t>
  </si>
  <si>
    <t>Socializacion virtual</t>
  </si>
  <si>
    <t>Enfermeras Auxiliares cirugia especialidades     cirugia geneal             medicina interna      neurocirugia       ginecobstetricia                       pediatria quirurgica         pediatria</t>
  </si>
  <si>
    <t>Computador,  papel e impresora</t>
  </si>
  <si>
    <t>ABRIL - OCTUBRE</t>
  </si>
  <si>
    <t>Lavado de Ropa Hospitalaria</t>
  </si>
  <si>
    <t>Evitar que operarios sean afectados por contaminacion biologica o vehiculo de algun tipo de infeccion</t>
  </si>
  <si>
    <t>Personal de lavanderia</t>
  </si>
  <si>
    <t>¿Cómo se implementa el RF-PR-008 Procedimiento de mantenimiento preventivo de 
infraestructura?</t>
  </si>
  <si>
    <t xml:space="preserve">RF-PR-008 Procedimiento de mantenimiento preventivo de 
infraestructura.
</t>
  </si>
  <si>
    <t>Dar a conocer la ruta para consultar el cronograma de mantenimiento preventivo de la institucion y su implementacion.</t>
  </si>
  <si>
    <t>Resolucion 3100</t>
  </si>
  <si>
    <t>Lideres y coordinadores
Colaboradores</t>
  </si>
  <si>
    <t>Computador</t>
  </si>
  <si>
    <t>FEBRERO OCTUBRE</t>
  </si>
  <si>
    <t>¿Cómo se implementa el RF-PR-009 Procedimiento de mantenimiento correctivo de 
infraestructura y/o bienes muebles?</t>
  </si>
  <si>
    <t>RF-PR-009 Procedimiento de mantenimiento correctivo de 
infraestructura y/o bienes muebles</t>
  </si>
  <si>
    <t>Dar a conocer al personal de la institucion como realizar reportes para mantenimiento correctivo.</t>
  </si>
  <si>
    <t>FEBRERO  OCTUBRE</t>
  </si>
  <si>
    <t xml:space="preserve">Como se Maneja el Manual del Manejo Seguro del Ambiente Fisico </t>
  </si>
  <si>
    <t>Manual de Manejo Seguro del Ambiente Fisico</t>
  </si>
  <si>
    <t xml:space="preserve">Dar a Conocer al personal de la institucion como se maneja el Manual de Manejo Seguro del Ambiente Físico </t>
  </si>
  <si>
    <t>x</t>
  </si>
  <si>
    <t>Mayo</t>
  </si>
  <si>
    <t>Fomento buen uso infraestructura fisica y bienes muebles</t>
  </si>
  <si>
    <t>Recomendaciones buen uso de infraestrcutrura fisica y bienes muebles</t>
  </si>
  <si>
    <t>Generar cultura de cuidado, preservacion y buen uso de la infraestructura fisica y bienes muebles de la institucion</t>
  </si>
  <si>
    <t>MARZO - AGOSTO - DICIEMBRE</t>
  </si>
  <si>
    <t>Medicina Interna y Especialidades Médicas</t>
  </si>
  <si>
    <t>¿Cuál es el nivel de conocimientos del personal de Medicina en relación a EKG y enfermedad coronaria a ?</t>
  </si>
  <si>
    <t xml:space="preserve">EKG y enfermedad coronaria  </t>
  </si>
  <si>
    <t>Dr. Miguel Chahin</t>
  </si>
  <si>
    <t>Fortalecer los conocimientos del personal de Medicina a la Guía de Práctica Clínica mediante una sesión educativa de forma virtual para el mejoramiento de las acciones en salud</t>
  </si>
  <si>
    <t>Manual de acreditación en salud ambulatoria y hospitalaria. Estándar 110. Código TH7.</t>
  </si>
  <si>
    <t>Médicos Generales, Especialistas, Internos y estudiantes de Medicina</t>
  </si>
  <si>
    <t>05 de Enero del 2024</t>
  </si>
  <si>
    <t>¿Cuál es el nivel de conocimientos del personal de Medicina en relación con la Guía de Práctica Clínica - Infección por VIH / SIDA?</t>
  </si>
  <si>
    <t>Guía de Práctica Clínica - Infección por VIH / SIDA</t>
  </si>
  <si>
    <t>Dra. Krisell Milagros Contreras Omaña</t>
  </si>
  <si>
    <t>12 de Enero del 2024</t>
  </si>
  <si>
    <t>APRENDIZAJE CONTINUO</t>
  </si>
  <si>
    <t>¿Cuál es el nivel de conocimientos del personal de Medicina en relación con la Guía de Práctica Clínica - Hipertensión Arterial?</t>
  </si>
  <si>
    <t>Guía de Práctica Clínica - Hipertensión Arterial</t>
  </si>
  <si>
    <t>Dra. Pilar Sofía Cárdenas García</t>
  </si>
  <si>
    <t>19 de Enero del 2024</t>
  </si>
  <si>
    <t>¿Cuál es el nivel de conocimientos del personal de Medicina en relación con la Guía de Práctica Clínica - Síndrome Coronario Agudo + IAM?</t>
  </si>
  <si>
    <t>Guía de Práctica Clínica - Síndrome Coronario Agudo + IAM</t>
  </si>
  <si>
    <t>Dr. Juan Carlos Ortega Madariaga</t>
  </si>
  <si>
    <t>26 de Enero del 2024</t>
  </si>
  <si>
    <t>¿Cuál es el nivel de conocimientos del personal de Medicina en relación a Colitis pseudomenbranosa ?</t>
  </si>
  <si>
    <t xml:space="preserve">Colitis pseudomembranosa </t>
  </si>
  <si>
    <t xml:space="preserve">Dr. Luis Antonio Ramírez </t>
  </si>
  <si>
    <t>02 de Febrero del 2024</t>
  </si>
  <si>
    <t>¿Cuál es el nivel de conocimientos del personal de Medicina en relación con la Guía de Práctica Clínica - IVU?</t>
  </si>
  <si>
    <t>Guía de Práctica Clínica - IVU</t>
  </si>
  <si>
    <t>09 de Febrero del 2024</t>
  </si>
  <si>
    <t>¿Cuál es el nivel de conocimientos del personal de Medicina en relación con la Guía de Práctica Clínica - EPOC, Covid?</t>
  </si>
  <si>
    <t>Guía de Práctica Clínica - EPOC, Covid,</t>
  </si>
  <si>
    <t>Dra. Samara Suarez Díaz</t>
  </si>
  <si>
    <t>16 de Febrero del 2024</t>
  </si>
  <si>
    <t>¿Cuál es el nivel de conocimientos del personal de Medicina en relación a Hepaptis C?</t>
  </si>
  <si>
    <t>Hepatitis C</t>
  </si>
  <si>
    <t xml:space="preserve">Dr. Jairo Figueroa </t>
  </si>
  <si>
    <t>23 de Febrero del 2024</t>
  </si>
  <si>
    <t>¿Cuál es el nivel de conocimientos del personal de Medicina en relación Fibrilación Auricular?</t>
  </si>
  <si>
    <t xml:space="preserve">Fibrilación Auricular. </t>
  </si>
  <si>
    <t xml:space="preserve">Dr. Jesús Castañeda </t>
  </si>
  <si>
    <t>01 de Marzo del 2024</t>
  </si>
  <si>
    <t>¿Cuál es el nivel de conocimientos del personal de Medicina en relación con la Guía de Práctica Clínica Neumonía + Bronquitis?</t>
  </si>
  <si>
    <t>Guía de Práctica Clínica Neumonía + Bronquitis</t>
  </si>
  <si>
    <t>Dr. Fabio Berbesi</t>
  </si>
  <si>
    <t>08 de Marzo del 2024</t>
  </si>
  <si>
    <t>¿Cuál es el nivel de conocimientos del personal de Medicina en relación con la Guía de Práctica Clínica - Epilepsia ?</t>
  </si>
  <si>
    <t>Guía de Práctica Clínica - Epilepsia</t>
  </si>
  <si>
    <t>Dr. Juan Andrés Monsalve</t>
  </si>
  <si>
    <t>15 de Marzo del 2024</t>
  </si>
  <si>
    <t>¿Cuál es el nivel de conocimientos del personal de Medicina en relación con la Guía de práctica clínica Detección temprana y diagnóstico del episodio depresivo y trastorno depresivo recurrente en adultos?</t>
  </si>
  <si>
    <t>Guía de práctica clínica Detección temprana y diagnóstico del episodio depresivo y trastorno depresivo recurrente en adultos</t>
  </si>
  <si>
    <t>Dr. Vladimir</t>
  </si>
  <si>
    <t>22 de Marzo del 2024</t>
  </si>
  <si>
    <t>¿Cuál es el nivel de conocimientos del personal de Medicina en relación con la Guía de Práctica Clínica - Uso de Componentes Sanguíneos?</t>
  </si>
  <si>
    <t xml:space="preserve">Guía de Práctica Clínica - Uso de Componentes Sanguíneos </t>
  </si>
  <si>
    <t>Dr. Mario Fernando Quintero</t>
  </si>
  <si>
    <t>05 de Abril del 2024</t>
  </si>
  <si>
    <t>¿Cuál es el nivel de conocimientos del personal de Medicina en relación a la Sepsis ?</t>
  </si>
  <si>
    <t xml:space="preserve">Sepsis </t>
  </si>
  <si>
    <t>Dr. Johan Karl Schloter</t>
  </si>
  <si>
    <t>12 de Abril del 2024</t>
  </si>
  <si>
    <t>¿Cuál es el nivel de conocimientos del personal de Medicina en relación Pie diabético?</t>
  </si>
  <si>
    <t>Pie diabético</t>
  </si>
  <si>
    <t xml:space="preserve">Dr. Omar Herrera </t>
  </si>
  <si>
    <t>19 de Abril del 2024</t>
  </si>
  <si>
    <t>¿Cuál es el nivel de conocimientos del personal de Medicina en relación con la Guía de Práctica Clínica -  ECV?</t>
  </si>
  <si>
    <t>Guía de Práctica Clínica -   ACV - ECV</t>
  </si>
  <si>
    <t>Dr. Marco Tulio Gómez Botello</t>
  </si>
  <si>
    <t>26 de Abril del 2024</t>
  </si>
  <si>
    <t>¿Cuál es el nivel de conocimientos del personal de Medicina en relación con la Guía de Práctica Clínica - cuidado paliativo y manejo del dolor?</t>
  </si>
  <si>
    <t>Guía de Práctica Clínica - cuidado paliativo y manejo del dolor</t>
  </si>
  <si>
    <t>Dra. Luz Hidela Patiño</t>
  </si>
  <si>
    <t>03 de Mayo del 2024</t>
  </si>
  <si>
    <t>¿Cuál es el nivel de conocimientos del personal de Medicina en relación con la Guía de Práctica Clínica - Enfermedad Renal Crónica?</t>
  </si>
  <si>
    <t>Guía de Práctica Clínica - Enfermedad Renal Crónica</t>
  </si>
  <si>
    <t>Dra. Maira Alejandra Rincón Peñalosa</t>
  </si>
  <si>
    <t>10 de Mayo del 2024</t>
  </si>
  <si>
    <t>¿Cuál es el nivel de conocimientos del personal de Medicina en relación a leptospirosis?</t>
  </si>
  <si>
    <t xml:space="preserve">Leptospirosis </t>
  </si>
  <si>
    <t>Dr. Edwin Gordon</t>
  </si>
  <si>
    <t>17 de Mayo del 2024</t>
  </si>
  <si>
    <t xml:space="preserve">¿Cuál es el nivel de conocimientos del personal de Medicina en relación con la Guía de Práctica Clínica - Dislipidemias? </t>
  </si>
  <si>
    <t>Guía de Práctica Clínica - Dislipidemias</t>
  </si>
  <si>
    <t xml:space="preserve">Dra. Pilar Cárdenas </t>
  </si>
  <si>
    <t>24 de Mayo del 2024</t>
  </si>
  <si>
    <t xml:space="preserve">¿Cuál es el nivel de conocimientos del personal de Medicina en relación con el Diagnóstico y tratamiento de pacientes de tiña y onicomicosis? </t>
  </si>
  <si>
    <t>Diagnóstico y tratamiento de pacientes de tiña y onicomicosis</t>
  </si>
  <si>
    <t>Dr. Catalina Bravo</t>
  </si>
  <si>
    <t>31 de Mayo del 2024</t>
  </si>
  <si>
    <t>¿Cuál es el nivel de conocimientos del personal de Medicina en relación al Manejo Inicial del paciente intoxicado ?</t>
  </si>
  <si>
    <t>Manejo Inicial del paciente intoxicado</t>
  </si>
  <si>
    <t>Dr. Gabriel Alberto Rincón Clavijo</t>
  </si>
  <si>
    <t>07 de Junio del 2024</t>
  </si>
  <si>
    <t>¿Cuál es el nivel de conocimientos del personal de Medicina en relación con la Guía de Práctica Clínica - Leucemia?</t>
  </si>
  <si>
    <t>Guía de Práctica Clínica - Leucemia</t>
  </si>
  <si>
    <t>14 de Junio del 2024</t>
  </si>
  <si>
    <t>¿Cuál es el nivel de conocimientos del personal de Medicina en relación con la Rinitis aguda y sinusitis ?</t>
  </si>
  <si>
    <t>Rinitis aguda y sinusitis</t>
  </si>
  <si>
    <t>Dr. José Octavio Arnaez  Contreras</t>
  </si>
  <si>
    <t>21 de Junio del 2024</t>
  </si>
  <si>
    <t>¿Cuál es el nivel de conocimientos del personal de Medicina en relación con la Hiponatremia ?</t>
  </si>
  <si>
    <t>Hiponatremia</t>
  </si>
  <si>
    <t>Dr. Freddy Niño</t>
  </si>
  <si>
    <t>28 de Junio del 2024</t>
  </si>
  <si>
    <t>¿Cuál es el nivel de conocimientos del personal de Medicina en relación con la Diabetes Mellitus tipo ?</t>
  </si>
  <si>
    <t>Diabetes Mellitus tipo I</t>
  </si>
  <si>
    <t>Dr. José Alfonso Mora Morantes</t>
  </si>
  <si>
    <t>05 de Julio del 2024</t>
  </si>
  <si>
    <t>¿Cuál es el nivel de conocimientos del personal de Medicina en relación con la Guía de práctica clínica para la detección temprana, diagnóstico y tratamiento de la fase  aguda de intoxicación de pacientes con abuso o dependencia del alcohol.?</t>
  </si>
  <si>
    <t>Guía de práctica clínica para la detección temprana, diagnóstico y tratamiento de la fase  aguda de intoxicación de pacientes con abuso o dependencia del alcohol.</t>
  </si>
  <si>
    <t>12 de Julio del 2024</t>
  </si>
  <si>
    <t>¿Cuál es el nivel de conocimientos del personal de Medicina en relación con la Guía de manejo de Hipertension Pulmonar?</t>
  </si>
  <si>
    <t xml:space="preserve">Guía de manejo de Hipertensión Pulmonar </t>
  </si>
  <si>
    <t>19 de Julio del 2024</t>
  </si>
  <si>
    <t>¿Cuál es el nivel de conocimientos del personal de Medicina en relación Manejo De La Ascitis En Hipertensión Portal?</t>
  </si>
  <si>
    <t>Manejo De La Ascitis En Hipertensión Portal</t>
  </si>
  <si>
    <t>26 de Julio del 2024</t>
  </si>
  <si>
    <t>¿Cuál es el nivel de conocimientos del personal de Medicina en relación con el Tratamiento Farmacológico del Dolor neuropatico en mayores de 18 años ?</t>
  </si>
  <si>
    <t xml:space="preserve">Tratamiento Farmacológico del Dolor neuropatico en mayores de 18 años </t>
  </si>
  <si>
    <t>Dr. Armando Carrillo</t>
  </si>
  <si>
    <t>02 de Agosto del 2024</t>
  </si>
  <si>
    <t>¿Cuál es el nivel de conocimientos del personal de Medicina en relación con el Nódulo tiroideo ?</t>
  </si>
  <si>
    <t>Nódulo tiroideo</t>
  </si>
  <si>
    <t>09 de Agosto del 2024</t>
  </si>
  <si>
    <t>¿Cuál es el nivel de conocimientos del personal de Medicina en relación con la Guía de Práctica Clínica de   Prevención, diagnóstico, tratamiento y rehabilitación de la 
falla cardíaca en población mayor de 18 años clasificación B, C y D  ?</t>
  </si>
  <si>
    <t xml:space="preserve"> Prevención, diagnóstico, tratamiento y rehabilitación de la falla cardíaca en población mayor de 18 años clasificación B, C y D  </t>
  </si>
  <si>
    <t>Dr. Juan Carlos Ortega</t>
  </si>
  <si>
    <t>16 de Agosto del 2024</t>
  </si>
  <si>
    <t>¿Cuál es el nivel de conocimientos del personal de Medicina en relación con la Evaluación económica para la prevención, diagnóstico, 
tratamiento y seguimiento del cáncer de piel no melanoma: carcinoma basocelular  ?</t>
  </si>
  <si>
    <t xml:space="preserve">Evaluación económica para la prevención, diagnóstico, 
tratamiento y seguimiento del cáncer de piel no melanoma: carcinoma basocelular
</t>
  </si>
  <si>
    <t>Dra. Catalina Bravo</t>
  </si>
  <si>
    <t>23 de Agosto del 2024</t>
  </si>
  <si>
    <t>¿Cuál es el nivel de conocimientos del personal de Medicina en relación con la Hemofilia ?</t>
  </si>
  <si>
    <t>Hemofilia</t>
  </si>
  <si>
    <t>Dr. Mario Quintero</t>
  </si>
  <si>
    <t>30 de Agosto del 2024</t>
  </si>
  <si>
    <t>¿Cuál es el nivel de conocimientos del personal de Medicina en relación con la Guía de práctica clínica para el diagnóstico, tratamiento e inicio de la rehabilitación  psicosocial de los adultos con esquizofrenia?</t>
  </si>
  <si>
    <t>Guía de práctica clínica para el diagnóstico, tratamiento e inicio de la rehabilitación  psicosocial de los adultos con esquizofrenia</t>
  </si>
  <si>
    <t>06 de Septiembre del 2024</t>
  </si>
  <si>
    <t>¿Cuál es el nivel de conocimientos del personal de Medicina en relación a Hipertension Resistente  ?</t>
  </si>
  <si>
    <t xml:space="preserve">Hipertensión Resistente </t>
  </si>
  <si>
    <t>Dr Miguel Chahin</t>
  </si>
  <si>
    <t>13 de Septiembre del 2024</t>
  </si>
  <si>
    <t>¿Cuál es el nivel de conocimientos del personal de Medicina en relación Hemorragia De Vías Digestivas Altas No Varicosa?</t>
  </si>
  <si>
    <t>Hemorragia De Vías Digestivas Altas  Varicosa</t>
  </si>
  <si>
    <t>Dr. Johan Schloetter</t>
  </si>
  <si>
    <t>20 de Septiembre del 2024</t>
  </si>
  <si>
    <t>¿Cuál es el nivel de conocimientos del personal de Medicina en relación con la Guía de Práctica Clínica de Diabetes Millitus tipo II ?</t>
  </si>
  <si>
    <t>Diabetes Mellitus tipo II</t>
  </si>
  <si>
    <t>27 de Septiembre del 2024</t>
  </si>
  <si>
    <t>¿Cuál es el nivel de conocimientos del personal de Medicina en relación con la Guía de Práctica Clínica para la prevención, diagnóstico y tratamiento de la ideación y/o conducta suicida (Adopción)?</t>
  </si>
  <si>
    <t>Guía de Práctica Clínica para la prevención, diagnóstico y tratamiento de la ideación y/o conducta suicida (Adopción)</t>
  </si>
  <si>
    <t>04 de Octubre del 2024</t>
  </si>
  <si>
    <t>¿Cuál es el nivel de conocimientos del personal de Medicina en relación con la Purpura Trombocitopenica ?</t>
  </si>
  <si>
    <t>Purpura Trombocitopenica</t>
  </si>
  <si>
    <t>11 de Octubre del 2024</t>
  </si>
  <si>
    <t>¿Cuál es el nivel de conocimientos del personal de Medicina en relación a hipertiroidismo ?</t>
  </si>
  <si>
    <t>Hipertiroidismo Subclínico</t>
  </si>
  <si>
    <t>18 de Octubre del 2024</t>
  </si>
  <si>
    <t>¿Cuál es el nivel de conocimientos del personal de Medicina en relación con la Artritis reumatoide?</t>
  </si>
  <si>
    <t>Artritis reumatoide</t>
  </si>
  <si>
    <t xml:space="preserve">Dr. Álvaro Granados </t>
  </si>
  <si>
    <t>25 de Octubre del 2024</t>
  </si>
  <si>
    <t>¿Cuál es el nivel de conocimientos del personal de Medicina en relación a Accidente Ofídico?</t>
  </si>
  <si>
    <t xml:space="preserve">Accidente Ofídico </t>
  </si>
  <si>
    <t xml:space="preserve">Dra. Guadalupe Osorio </t>
  </si>
  <si>
    <t>01 de Noviembre del 2024</t>
  </si>
  <si>
    <t>¿Cuál es el nivel de conocimientos del personal de Medicina en relación a Hipotiroidismo ?</t>
  </si>
  <si>
    <t xml:space="preserve">Hipotiroidismo </t>
  </si>
  <si>
    <t>08 de Noviembre del 2024</t>
  </si>
  <si>
    <t>¿Cuál es el nivel de conocimientos del personal de Medicina en relación a Hemorragia De Vías Digestivas Altas  No Varicosa?</t>
  </si>
  <si>
    <t>Hemorragia De Vías Digestivas Altas  No Varicosa</t>
  </si>
  <si>
    <t>Dr. Jesús Castañeda</t>
  </si>
  <si>
    <t>15 de Noviembre del 2024</t>
  </si>
  <si>
    <t>¿Cuál es el nivel de conocimientos del personal de Medicina en relación a Migraña: tratamiento de la crisis y el estado migrañoso. 
Cuando y como por cuanto tiempo profilaxis?</t>
  </si>
  <si>
    <t xml:space="preserve">Migraña: tratamiento de la crisis y el estado migrañoso. 
Cuando y como por cuanto tiempo profilaxis
</t>
  </si>
  <si>
    <t>22 de Noviembre del 2024</t>
  </si>
  <si>
    <t>¿Cuál es el nivel de conocimientos del personal de Medicina en relación a Prevención de nefropatía por medios de contraste?</t>
  </si>
  <si>
    <t>Prevención de nefropatía por medios de contraste</t>
  </si>
  <si>
    <t>¿Cuál es el nivel de conocimientos del personal de Medicina en relación a Infección de piel y tejidos blandos?</t>
  </si>
  <si>
    <t>Infección de piel y tejidos blandos</t>
  </si>
  <si>
    <t xml:space="preserve">Dra. Krisell Contreras </t>
  </si>
  <si>
    <t>06 de Diciembre del 2024</t>
  </si>
  <si>
    <t>¿Cuál es el nivel de conocimientos del personal de Medicina en relación a Hipokalemia. manifestaciones clínicas, ekg y enfoque terapéuticoo?</t>
  </si>
  <si>
    <t>Hipokalemia. manifestaciones clínicas, ekg y enfoque terapéutico</t>
  </si>
  <si>
    <t>13 de Diciembre del 2024</t>
  </si>
  <si>
    <t>¿Cuál es el nivel de conocimientos del personal de Medicina en relación a Hiperkalemia. manifestaciones clínicas, ekg y enfoque terapéutico?</t>
  </si>
  <si>
    <t>Hiperkalemia. manifestaciones clínicas, ekg y enfoque terapéutico</t>
  </si>
  <si>
    <t>20 de Diciembre del 2024</t>
  </si>
  <si>
    <t xml:space="preserve">Nutrición y Dietética ( Servicio de Alimentación </t>
  </si>
  <si>
    <t>¿Qué sabe usted del proceso de  acreditación?</t>
  </si>
  <si>
    <t>Acreditación</t>
  </si>
  <si>
    <t>N.D Administrador del servicio de alimentación</t>
  </si>
  <si>
    <t>Capacitar al personal operativo del servicio de alimentación sobre temas realcionados con la acreditación de la ESE HUEM</t>
  </si>
  <si>
    <t xml:space="preserve">Cartilla de acreditación </t>
  </si>
  <si>
    <t>Personal operativo del servicio de alimentación</t>
  </si>
  <si>
    <t xml:space="preserve">Recursos Internos  Recursos humanos capacitador. 
Recursos físicos y tecnológicos:  </t>
  </si>
  <si>
    <t xml:space="preserve">NO APLICA </t>
  </si>
  <si>
    <t>FEBRERO-MAYO-JULIO-OCTUBRE</t>
  </si>
  <si>
    <t>¿Conoce usted el proceso de limpieza y desinfección de los utensilios del servicio de alimentación?</t>
  </si>
  <si>
    <t>Programa de limpieza y desinfección : diluciones de detergentes y desinfectantes</t>
  </si>
  <si>
    <t>Capacitar al personal operativo del servicio de alimentación sobre temas realcionados con el programa de limpieza y desinfección del servivio de alimentación de la ESE HUEM</t>
  </si>
  <si>
    <t>Programa de limpieza y desinfección servicio de alimentación ESE HUEM.</t>
  </si>
  <si>
    <t>2 horas</t>
  </si>
  <si>
    <t>ENERO-ABRIL-SEPTIEMBRE-NOVIEMBRE</t>
  </si>
  <si>
    <t>¿Conoce usted  el proceso de limpieza y desinfección de los utensilios del servicio de alimentación?</t>
  </si>
  <si>
    <t>Limpieza y desinfección de carros termo</t>
  </si>
  <si>
    <t>Capacitar al personal operativo del servicio de alimentación sobre temas realcionados con el programa de limpieza y desinfeccion del servivio de alimentación de la ESE HUEM</t>
  </si>
  <si>
    <t>MARZO-JULIO-DICIEMBRE</t>
  </si>
  <si>
    <t>¿Conoce usted  el proceso de limpieza y desinfección  de los utensilios del servicio de alimentación?</t>
  </si>
  <si>
    <t xml:space="preserve">Limpieza y desinfección de menaje y mesones. </t>
  </si>
  <si>
    <t xml:space="preserve">FEBRERO-AGOSTO </t>
  </si>
  <si>
    <t>¿Conoce usted el proceso de limpieza y desinfeccio de las frutas y las verduras  del servicio de alimentacón?</t>
  </si>
  <si>
    <t xml:space="preserve">Limpieza y desinfección de frutas y verduras </t>
  </si>
  <si>
    <t>"Recursos Internos  Recursos humanos capacitador. 
Recursos físicos y tecnológicos:  "</t>
  </si>
  <si>
    <t xml:space="preserve">FEBRERO </t>
  </si>
  <si>
    <t>¿Sabe usted cuántos tipos de dietas ofrece el servicio de alimentación de la ESE HUEM?</t>
  </si>
  <si>
    <t>Tipos de dietas terapeuticas</t>
  </si>
  <si>
    <t>Socializar el manual de dietas al personal operativo del servicio de alimentación de la ESE HUEM</t>
  </si>
  <si>
    <t>Manual de dietas servicio de alimentación ESE HUEM.</t>
  </si>
  <si>
    <t>FEBRERO-AGOSTO-OCTUBRE</t>
  </si>
  <si>
    <t>¿Conoce usted las caracteristicas de la dieta ofrecida al  paciente con cirugía bariátrica?</t>
  </si>
  <si>
    <t>Dieta para paciente en posoperatorio de cirugía bariátrica</t>
  </si>
  <si>
    <t>Socializar la dieta para paciente bariatrico al personal operativo del servicio de alimentacion de la ESE HUEM</t>
  </si>
  <si>
    <t>MARZO,AGOSTO,NOVIEMBRE</t>
  </si>
  <si>
    <t>¿Sabe usted cuál es la clasificación final de los residuos de los alimentos?</t>
  </si>
  <si>
    <t xml:space="preserve">Disposición de residuos </t>
  </si>
  <si>
    <t>Área de ingeniería ambiental</t>
  </si>
  <si>
    <t xml:space="preserve">Capacitar al personal operativo del servicio de alimentación sobre la clasificación de los residuos </t>
  </si>
  <si>
    <t>Resolución N° 1164/2002</t>
  </si>
  <si>
    <t>Recursos Internos  Recursos humanos capacitador. 
Recursos físicos y tecnológicos:  "</t>
  </si>
  <si>
    <t>ABRIL-DIC</t>
  </si>
  <si>
    <t>¿Sabía  usted que el servicio de alimentación tiene una estrategia llamada fleximenú?</t>
  </si>
  <si>
    <t>Flexi menú</t>
  </si>
  <si>
    <t>Socializar la estrategia del fleximenú al personal operativo del servicio de alimentación de la ESE HUEM.</t>
  </si>
  <si>
    <t>Procedimiento para la planificación y distribución de alimentos del servicio de alimentación de la ESE HUEM.</t>
  </si>
  <si>
    <t>¿Conoce usted los pasos de la estrategia IAMII?</t>
  </si>
  <si>
    <t>Estrategia  IAMII</t>
  </si>
  <si>
    <t>Socializar la estartegia IAMII  a el personal manipulador de alimentos del servicio de alimentación de la ESE HUEM.</t>
  </si>
  <si>
    <t>Resolución N° 000771/2021</t>
  </si>
  <si>
    <t xml:space="preserve">Abril-Septiembre-Noviembre. </t>
  </si>
  <si>
    <t>¿ Sabe usted cómo se realiza  la planificación y distribución de los alimentos del servicio de alimentación de la ESE HUEM?</t>
  </si>
  <si>
    <t>Procedimiento  para la planificación, preparación y distribución de alimentos  en el Servicio de Alimentación</t>
  </si>
  <si>
    <t>Describir el procedimiento del servicio de alimentación al personal manipulador de alimentos de la ESE HUEM.</t>
  </si>
  <si>
    <t>JUNIO-AGOSTO</t>
  </si>
  <si>
    <t>SER</t>
  </si>
  <si>
    <t>DESARRROLLO</t>
  </si>
  <si>
    <t>¿Qué sabe usted sobre las normas de urbanidad?</t>
  </si>
  <si>
    <t>Normas de urbanidad</t>
  </si>
  <si>
    <t>Fomentar prácticas de urbanidad en el personal manipulador del servicio de alimentacion de la ESE HUEM</t>
  </si>
  <si>
    <t>Manual de carreño urbanidad y buenas maneras 2005</t>
  </si>
  <si>
    <t>MARZO-JULIO-SEPTIEMBRE-NOVIEMBRE</t>
  </si>
  <si>
    <t>¿Conoce usted los indicadores del servicio de alimentacion de la ESE HUEM?</t>
  </si>
  <si>
    <t>RESULTADOS INDICADORES DEL SERVICIO DE ALIMENTACION Y PQRS</t>
  </si>
  <si>
    <t>Socializar los indicadiores del servicio de alimentacion de la ESE HUEM,</t>
  </si>
  <si>
    <t>Resolución 1728/2011</t>
  </si>
  <si>
    <t xml:space="preserve">MAYO-OCTUBRE </t>
  </si>
  <si>
    <t xml:space="preserve">ORIENTADO AL LOGRO </t>
  </si>
  <si>
    <t xml:space="preserve">SABER </t>
  </si>
  <si>
    <t>¿ Conoce usted que existe un protocolo de recibo y almacenamiento de materia prima?</t>
  </si>
  <si>
    <t xml:space="preserve">Socializar con los proveedores del servicio de alimentacion el protocolo de recibo y almacenamiento de materia prima </t>
  </si>
  <si>
    <t xml:space="preserve">Socializar el protocolo de recibo y almacenamiento de materia prima </t>
  </si>
  <si>
    <t>DT-PT-084</t>
  </si>
  <si>
    <t xml:space="preserve">EXPOSICIÓN MAGISTRAL </t>
  </si>
  <si>
    <t xml:space="preserve">Proveedores S.A </t>
  </si>
  <si>
    <t>Recursos Internos  Recursos humanos capacitador, Recursos físicos y tecnológicos</t>
  </si>
  <si>
    <t>¿ Conoce usted que existe un protocolo da lavado de manos?</t>
  </si>
  <si>
    <t xml:space="preserve">Protocolo de lavado de manos establecido por la OMS </t>
  </si>
  <si>
    <t xml:space="preserve">Nutricionista  Dietista servicio de alimentación </t>
  </si>
  <si>
    <t xml:space="preserve">Socializar el Protocolo de lavado de manos establecido por la OMS </t>
  </si>
  <si>
    <t xml:space="preserve">Organización panamericana de la salud y Organización mundial de la salud </t>
  </si>
  <si>
    <t>ABRIL-JUNIO-EPTIEMBRE-DICIEMBRE</t>
  </si>
  <si>
    <t>¿ Conoce usted que es una ETA (Enfermedades transmitidas por alimentos)?</t>
  </si>
  <si>
    <t>Enfermedades transmitidas por alimentos</t>
  </si>
  <si>
    <t>Socializar enfermedades trasmitidas por alimentos-ETA</t>
  </si>
  <si>
    <t xml:space="preserve">Ley 9 de 1979/715 de 2001/1122 de 2007/2115 de 2007/1841 de 2013/Plan Decenal de Salud Pública
2012-2021/Resolución N°2674 de 2013
</t>
  </si>
  <si>
    <t>¿Conoce usted los tipos de aislamientos hospitalarios?</t>
  </si>
  <si>
    <t xml:space="preserve">Tipos de asilamientos hospitalarios </t>
  </si>
  <si>
    <t xml:space="preserve">Epidemiología </t>
  </si>
  <si>
    <t xml:space="preserve">Socializar los tipos de aislamientos hospitalarios con el personal operativo del servicio de alimentación </t>
  </si>
  <si>
    <t xml:space="preserve">Ministeio de Salud y Proteccion Social </t>
  </si>
  <si>
    <t xml:space="preserve">30 minutos </t>
  </si>
  <si>
    <t>MAYO-AGOSTO</t>
  </si>
  <si>
    <t>Nutrición y Dietética Banco de Leche Humana - IAMII</t>
  </si>
  <si>
    <t xml:space="preserve">¿Conoce la importacia de la lactancia materna? </t>
  </si>
  <si>
    <t>Propiedades y efectos a largo plazo , beneficios  y ventajas de la leche materna, técnica de extracción, conservación, transporte  y suministro de leche humana. Reconocimiento de la sala de extracción de la E.S.E HUEM. Normas que protegen la maternidad, la lactancia materna y los derechos a la salud sexual y reproductiva en Colombia.</t>
  </si>
  <si>
    <t>Banco de Leche Humana</t>
  </si>
  <si>
    <t>Contribuir a la promoción y protección de la lactancia materna en el entorno laboral .</t>
  </si>
  <si>
    <t>Resolución N°2423/2018</t>
  </si>
  <si>
    <t>Colaboradoras en periodo de gestación y lactancia y familia.</t>
  </si>
  <si>
    <t>¿Clave del éxito en la lactancia materna?</t>
  </si>
  <si>
    <t>Posiciones correctas y un buen agarre al amamantar. Riesgos de la alimentación artificial y uso del biberón.</t>
  </si>
  <si>
    <t xml:space="preserve">Identificar los signos de buen agarre, posición adecuada al momento de amamantar y los riesgos de la alimentación artificial y uso del biberón. </t>
  </si>
  <si>
    <t>Resolución N° 2423/2018</t>
  </si>
  <si>
    <t>Recursos Internos  Recursos humanos capacitador. 
Recursos físicos y tecnológicos</t>
  </si>
  <si>
    <t>¿Conoce la documentación que rigue el funcionamiento del Banco de Leche Humana?</t>
  </si>
  <si>
    <t xml:space="preserve">Manual de procesamiento de leche humana; Manual de roles del Banco de Leche Humana; Procedimiento para el proceso y control de calidad del Banco de Leche Humana; Protocolo sala de extracción de leche materna HUEM. </t>
  </si>
  <si>
    <t>Equipo  Banco de Leche Humana</t>
  </si>
  <si>
    <t>Capacitar al personal sobre la gestión documental que soporta el funcionamineto técnico y operativo del Banco de Leche Humana de la ESE HUEM</t>
  </si>
  <si>
    <t>Lineamientos Técnicos para la
Estrategia de Bancos de Leche Humana
en Colombia</t>
  </si>
  <si>
    <t>Personal del Banco de Leche Humana</t>
  </si>
  <si>
    <t xml:space="preserve">Nutrición y Dietética (Clinica) </t>
  </si>
  <si>
    <t>¿Sabía usted que el servicio de Nutrición y Dietética cuenta con un programa de atención nutricional?</t>
  </si>
  <si>
    <t xml:space="preserve">Socialización del programa de atención nutricional </t>
  </si>
  <si>
    <t xml:space="preserve">Equipo de Nutrición y Dietica </t>
  </si>
  <si>
    <t>Socializar el programa de atención nutricional (modelo de cuidado nutricional) a los colaboradores de la ESE HUEM. DT-PG-005</t>
  </si>
  <si>
    <t xml:space="preserve">DT-PG-005  Programa de atención nutricional de la ESE HUEM          </t>
  </si>
  <si>
    <t xml:space="preserve">Coordinadores de la ESE HUEM </t>
  </si>
  <si>
    <t xml:space="preserve">HACER </t>
  </si>
  <si>
    <t>¿Conoce usted el procedimiento clínico para la atención nutricional?</t>
  </si>
  <si>
    <t>Tamizaje nutricional, generación de interconsulta, valoración y diagnóstico nutricional, implementaciónde la terapia nutricional, monitoreo metabólico, educación al egreso y seguimiento al egreso</t>
  </si>
  <si>
    <t>Socializar el procedimiento clínico para la atención nutricional</t>
  </si>
  <si>
    <t>DT-PR-016 Procedimiento clínico para la atención nutricional</t>
  </si>
  <si>
    <t xml:space="preserve">Nutricionista  Dietista HUEM </t>
  </si>
  <si>
    <t>¿Conoce usted el protocolo de soporte metabólico y nutricional ?</t>
  </si>
  <si>
    <t xml:space="preserve">Tamizaje nutricional, Inflamación, valoración nutricional, requerimientos nutricionales, síndrome de realimentación,  terapia nutricional en situaciones terminales, ruta de administración del soporte nutricional, nutrición enteral, nutrición parenteral, manejo en patología especiales, manejo con infección de SARS-COV2, rehabilitación física y preparación de mezclas. </t>
  </si>
  <si>
    <t xml:space="preserve">Socializar protocolo  de soporte metabólico y nutricional </t>
  </si>
  <si>
    <t xml:space="preserve">DT-PT-042 Protocolo  de soporte metabolico y nutricional. </t>
  </si>
  <si>
    <t xml:space="preserve">Nutricionistas Dietistas HUEM </t>
  </si>
  <si>
    <t xml:space="preserve">¿Conoce usted el protocolo de valoración nutricional en pediatría? </t>
  </si>
  <si>
    <t xml:space="preserve">Socialización del protocolo de valoración nutricional en pediatría </t>
  </si>
  <si>
    <t>Socializar el protocolo de valoración nutricional en pediatría. DT-PT-091</t>
  </si>
  <si>
    <t xml:space="preserve"> DT-PT-091 Protocolo de valoración nutricional en pediatría.                                   </t>
  </si>
  <si>
    <t>Socialización del lineamiento para el manejo de la desnutrición aguda, moderada y severa en menores de 5 años según la Resolución  N° 2350/2020</t>
  </si>
  <si>
    <t>Socialización del lineamiento para el manejo de la desnutrición aguda, moderada y severa en menores de 5 años según la Resolución N° 2350/2020</t>
  </si>
  <si>
    <t>Socializar el  lineamiento para el manejo de la desntutrición aguda, moderada y severa en menores de 5 años según la Resolución N° 2350/2020</t>
  </si>
  <si>
    <t>Resolución N° 2350/2020</t>
  </si>
  <si>
    <t xml:space="preserve">Personal asistencial del servicio de pediatría </t>
  </si>
  <si>
    <t>¿Conoce usted cómo realizar un adecuado tamizaje nutricional?</t>
  </si>
  <si>
    <t>Sensibilización sobre la adecuada aplicación de las herramientas de tamizaje nutricional</t>
  </si>
  <si>
    <t>Resolución N° 2081/2021</t>
  </si>
  <si>
    <t xml:space="preserve">Personal asistencial del servicio de urgencias de la E.S.E  HUEM  </t>
  </si>
  <si>
    <t>Nutrición y Dietética - IAMII (Clinica)</t>
  </si>
  <si>
    <t>CURSOS E-LEARNING</t>
  </si>
  <si>
    <t>¿Cuáles son las guías alimentarias para las mujeres gestantes, madres lactantes y menores de 2 años en el territorio colombiano?</t>
  </si>
  <si>
    <t>Guías Alimentarias basadas en Alimentos para mujeres gestantes, madres en período de lactancia y niños y niñas menores de 2 años para Colombia</t>
  </si>
  <si>
    <t>Orientar los colaboradores de la ESE HUEM  en la adopción de estilos de vida y prácticas de alimentación saludables, culturalmente apropiadas, que contribuyan a la prevención de la malnutrición y enfermedades no trasmisibles, en las mujeres gestantes, madres en periodo de lactancia y niños y niñas menores de 2 años.</t>
  </si>
  <si>
    <t xml:space="preserve">Resolución N° 2423/2018  Compromisos IAMII Paso 6 </t>
  </si>
  <si>
    <t xml:space="preserve">Colaboradores de la E.S.E  HUEM  </t>
  </si>
  <si>
    <t xml:space="preserve">2 horas </t>
  </si>
  <si>
    <t>Plataforma institucional</t>
  </si>
  <si>
    <t>¿Conoce las  creencias que entorpecen la práctica efectiva de la lactancia materna?</t>
  </si>
  <si>
    <t>Lactancia materna: mitos y creencias</t>
  </si>
  <si>
    <t>Sensibilizar a las madres gestantes y lactantes, asi como su red de apoyo sobre los mitos y creencias mas comunes en lactancia materna.</t>
  </si>
  <si>
    <t>Compromisos IAMII Paso 6  Plan A es una iniciativa del Ministerio de Salud y Protección Social en coordinación con el Programa Mundial de Alimentos de las Naciones Unidas.</t>
  </si>
  <si>
    <t xml:space="preserve">Servicios materno infantiles y consulta externa </t>
  </si>
  <si>
    <t>¿Conoce la ruta para la alimentación del lactante y niño pequeño ?</t>
  </si>
  <si>
    <t>RUTA PARA LA ALIMENTACION DEL LACTANTE Y EL NIÑO PEQUEÑO</t>
  </si>
  <si>
    <t>Orientar en la atención para la consejería en alimentación del lactante y del niño
pequeño desde el ingreso a la institución hasta el regreso, estableciendo
los puntos de control, responsabilidades y los canales de comunicación
que permitan su funcionalidad.</t>
  </si>
  <si>
    <t xml:space="preserve">Compromisos IAMII Paso 6 </t>
  </si>
  <si>
    <t xml:space="preserve">Personal asistencial de la E.S.E  HUEM  </t>
  </si>
  <si>
    <t xml:space="preserve">¿ Conoce que es el codigo internacional de sucedaneos ? </t>
  </si>
  <si>
    <t>CODIGO DE SUCEDANEOS</t>
  </si>
  <si>
    <t>Promover la lactancia materna y  reglamentar la comercialización y publicidad de los alimentos de formula para lactantes y complementarios de la leche materna y se dictan otras disposiciones.</t>
  </si>
  <si>
    <t>ONCOLOGIA</t>
  </si>
  <si>
    <t xml:space="preserve">CAPACITACIÓN </t>
  </si>
  <si>
    <t>EL PERSONAL DE ENFERMERÍA  CONOCE LA ACTUALIZACIÓN DEL PROCEDIMIENTO DE ATENCIÓN INTERAL AL PACIENTE ONCOLÓGICO</t>
  </si>
  <si>
    <t>PROCEDIMIENTO ATENCION INTEGRAL DEL PACIENTE CON CANCER</t>
  </si>
  <si>
    <t>GERALDIN BERMÚDEZ COORDINADORA DE ONCOLOGÍA</t>
  </si>
  <si>
    <t>SOCIALIZAR EL PROCEDIMIENTO ATENCION INTEGRAL DEL PACIENTE CON CANCER</t>
  </si>
  <si>
    <t>RESOLUCIÓN 3100 PROCESOS PRIORITARIOS</t>
  </si>
  <si>
    <t>TODO EL PERSONAL DEL AREA DE QUIMIOTERAPIA - PERSONAL DE ENFERMERÍA  PISO 12 Y PISO 6B ONCOLOGÍA PED</t>
  </si>
  <si>
    <t>1 Hora</t>
  </si>
  <si>
    <t>COMPUTADOR, VIDEOBEAM,  ELEMENTOS DIDACTICOS, OFICINA</t>
  </si>
  <si>
    <t xml:space="preserve">CUAL ES EL NIVEL DE CONOCIMIENTOS DEL PERSONAL DE ENFERMERIA  EN LA ADMINISTRACIÓN SEGURA DE MEDICAMENTOS </t>
  </si>
  <si>
    <t>ADMINISTRACIÓN SEGURA DE MEDICAMENTOS ONCOLÓGICOS - CUIDADOS Y SUS EFECTOS SECUNDARIOS</t>
  </si>
  <si>
    <t>COORDINADORA DE ONCOLOGÍA - ONCOLOGA PEDIÁTRICA</t>
  </si>
  <si>
    <t>FORTALECER EL CONOCIMIENTO EN LA ADMINISTRACION SEGURA DE QUIMIOTERAPIA- CUIDADOS DE ENFERMERIA EN EL MANEJO DE LOS EFECTOS SECUNDARIOS DE LA QUIMIOTERAPIA</t>
  </si>
  <si>
    <t xml:space="preserve"> PERSONAL DE ENFERMERÍA  PISO 6B ONCOLOGÍA PED</t>
  </si>
  <si>
    <t>1  Hora</t>
  </si>
  <si>
    <t>COORDINADORA DE ONCOLOGÍA - ONCOLOGO ADULTO - MED GENERAL</t>
  </si>
  <si>
    <t>TODO EL PERSONAL DEL AREA DE QUIMIOTERAPIA - PERSONAL DE ENFERMERÍA  PISO 12</t>
  </si>
  <si>
    <t>1,5 HORAS</t>
  </si>
  <si>
    <t xml:space="preserve">CONOCE EL PERSONAL DE ENFERMERÍA   LAS PRINCIPALES URGENCIAS ONCOLÓGICAS </t>
  </si>
  <si>
    <t>URGENCIAS ONCOLÓGICAS</t>
  </si>
  <si>
    <t>FORTALECER EL CONOCIMIENTO EN LLAS PRINCIPALES URGENCIAS ONCOLÓGICS</t>
  </si>
  <si>
    <t>1,5  Horas</t>
  </si>
  <si>
    <t>CONOCE EL PERSONAL DE ENFERMERÍA QUE  SON LOS CUIDADOS PALIATIVOS EN EL PACIENTE PACIENTE ONCOLOGICO</t>
  </si>
  <si>
    <t>CUIDADOS PALIATIVOS EN EL PACIENTE ONCOLOGICO</t>
  </si>
  <si>
    <t>MÉDICO ESP. DEL  DOLOR Y CUIDADOS PALIATIVOS</t>
  </si>
  <si>
    <t>FORTALECER EL CONOCIMIENTO EN CUIDADOS PALIATIVOS EN EL PACIENTE ONCOLOGICO</t>
  </si>
  <si>
    <t>TIENE CONOCIMIENTOS EL PERSONAL DE ENFERMERIA SOBRE LA ALIMENTACIÓN EN EL PACIENTE ONCOLOGICO</t>
  </si>
  <si>
    <t>SOPORTE NUTRICIONAL EN EL PACIENTE ONCOLOGICO</t>
  </si>
  <si>
    <t>NUTRICIONISTA</t>
  </si>
  <si>
    <t>FORTALECER EL CONOCIMIENTO EN EL SOPORTE NUTRICIONAL EN EL PACIENTE ONCOLOGICO</t>
  </si>
  <si>
    <t>CONOCE EL PROTOCOLO DE EXTRAVASACIÓN DE LA QUIMIOTERAPIA - KIT DE DERRAMES EL PERSONAL DE ENFERMERÍA</t>
  </si>
  <si>
    <t xml:space="preserve">MANEJO DE LA EXTRAVASACIÓN EN QUIMIOTERAPIA Y KIT DE DERRAMES </t>
  </si>
  <si>
    <t>SOCIALIZAR EL PROTOCOLO DE EXTRAVASACION DE LA QUIMIOTERAPIA- KIT DE DERRAMES</t>
  </si>
  <si>
    <t>CONOCE EL PERSONAL DE ENFERMERIA LOS CUIDADOS DE ENFERMERÍA Y MEDIDAS TERAPEUTICAS  EN LAS NVIQ</t>
  </si>
  <si>
    <t>NAUSEAS Y VÓMITOS INDUCIDOS POR LA QUIMIOTERAPIA</t>
  </si>
  <si>
    <t>SOCIALIZAR  LOS CUIDADOS  DE ENFERMERIA Y MEDIDAS TERAPEUTICAS PARA EFECTOS SECUNDARIOS  DEL TRATAMIENTO COMO LAS NVIQ</t>
  </si>
  <si>
    <t>CONOCE EL PERSONAL DE ENFERMERÍA  EL MANEJO DE LOS EQUIPOS ONCOLOGICOS  Y CATETER IMPLANTABLE</t>
  </si>
  <si>
    <t xml:space="preserve">MANEJO DE EQUIPOS ONCOLÓGICOS  (Bombas Elastomericas) / MANEJO CATETER IMPLANTABLE </t>
  </si>
  <si>
    <t>FORTALECER EL CONOCIMIENTO EN DISPOSITIVOS  MEDICOS  QUE SE ENCUENTRAN EN LOS SERVICIOS ONCOLOGICOS</t>
  </si>
  <si>
    <t>PEDIATRIA</t>
  </si>
  <si>
    <t>¿ QUE TANTO CONOCE EL PERSONAL SOBRE LA POLITICA IAMII?</t>
  </si>
  <si>
    <t>ESTRATEGIA IAMII Y LINEA AMIGA</t>
  </si>
  <si>
    <t>DRA. LILIANA TUESCA</t>
  </si>
  <si>
    <t>CAPACITAR AL PERSONAL MEDICO Y ESPECIALISTAS DE TODO EL SERVICIO DE PEDIATRIA SOBRE EL PROGRAMA IAMII Y LINEA AMIGA</t>
  </si>
  <si>
    <t>PEDIATRAS, ESPECIALISTAS,  CIRUJANOS PEDIATRAS  SERVICIO DE PEDIATRIA E INVITADOS</t>
  </si>
  <si>
    <t>3 HORAS</t>
  </si>
  <si>
    <t xml:space="preserve">COMPUTADORES, CELULARES,  INTERNET, PROGRAMA  GOOGLE MEET Y/O AUDITORIOS </t>
  </si>
  <si>
    <t>ENERO 2024</t>
  </si>
  <si>
    <t>¿QUE TANTO CONOCE EL PERSONAL SOBRE EL RN PREMATURO Y PLAN CANGURO?</t>
  </si>
  <si>
    <t>RN PREMATURO Y PLANCANGUO</t>
  </si>
  <si>
    <t>DR. CARLOS MONCADA</t>
  </si>
  <si>
    <t>CAPACITAR AL PERSONAL MEDICO Y ESPECIALISTAS DE TODO EL SERVICIO DE PEDIATRIA SOBRE EL RN PREMATURO Y PLAN CANGURO</t>
  </si>
  <si>
    <t>FEBRERO 2024</t>
  </si>
  <si>
    <t>¿QUE TANTO CONOCE EL PERSONAL SOBRE LA ALERGIA A LA PROTEINA DE LA LECHE?</t>
  </si>
  <si>
    <t>ALERGIA A LA PROTEINA DE LA LECHE DE VACA MANEJO NUTRICIONAL</t>
  </si>
  <si>
    <t>DRA. NATALI GONZALEZ</t>
  </si>
  <si>
    <t>CAPACITAR AL PERSONAL MEDICO Y ESPECIALISTAS DE TODO EL SERVICIO DE PEDIATRIA SOBRE ALERGIA A LA PROTEINA DE LA LECHE DE VACA, MANEJO NUTRICIONAL</t>
  </si>
  <si>
    <t>¿QUE TANTO CONOCE EL PERSONAL SOBRE CONSEJERIA EN LACTANCIA MATERNA?</t>
  </si>
  <si>
    <t>CONSEJERIA EN LACTANCIA MATERNA</t>
  </si>
  <si>
    <t>CAPACITAR AL PERSONAL MEDICO Y ESPECIALISTAS DE TODO EL SERVICIO DE PEDIATRIA SOBRE CONSEJERIA EN LACTANCIA MATERNA</t>
  </si>
  <si>
    <t>MARZO 2024</t>
  </si>
  <si>
    <t>¿QUE TANTO CONOCE EL PERSONAL SOBRE TECNICAS DE EXTRACCION MANUAL Y CONSERVACION DE LECHES?</t>
  </si>
  <si>
    <t>TECNICA DE EXTRACCION MANUAL Y CONSERVACION DE LECHES</t>
  </si>
  <si>
    <t>CAPACITAR AL PERSONAL MEDICO Y ESPECIALISTAS DE TODO EL SERVICIO DE PEDIATRIA SOBRE TECNICA DE EXTRACCION MANUAL Y CONSERVACION DE LECHES</t>
  </si>
  <si>
    <t>¿QUE TANTO CONOCE EL PERSONAL SOBRE ALIMENTACION COMPLEMENTARIA?</t>
  </si>
  <si>
    <t>ALIMENTACION COMPLEMENTARIA</t>
  </si>
  <si>
    <t>COORDINACION MEDICA DE PEDIATRIA</t>
  </si>
  <si>
    <t>CAPACITAR AL PERSONAL MEDICO Y ESPECIALISTAS DE TODO EL SERVICIO DE PEDIATRIA SOBRE ALIMENTACION COMPLEMENTARIA</t>
  </si>
  <si>
    <t>¿QUE TANTO CONOCE EL PERSONAL SOBRE VACUNAS EN PEDIATRIA?</t>
  </si>
  <si>
    <t>VACUNAS EN PEDIATRIA</t>
  </si>
  <si>
    <t>DR. ANDRES ARIAS</t>
  </si>
  <si>
    <t>CAPACITAR AL PERSONAL MEDICO Y ESPECIALISTAS DE TODO EL SERVICIO DE PEDIATRIA SOBRE VACUNAS EN PEDIATRIA</t>
  </si>
  <si>
    <t>ABRIL 2024</t>
  </si>
  <si>
    <t>¿QUE TANTO CONOCE EL PERSONAL SOBRE VACUNAS EN MADRES GESTANTES?</t>
  </si>
  <si>
    <t>VACUNAS EN MADRES GESTANTES</t>
  </si>
  <si>
    <t>DRA. MARIA PAULA GUERRERO</t>
  </si>
  <si>
    <t>CAPACITAR AL PERSONAL MEDICO Y ESPECIALISTAS DE TODO EL SERVICIO DE PEDIATRIA SOBRE VACUNAS EN MADRES GESTANTES</t>
  </si>
  <si>
    <t>¿QUE TANTO CONOCE EL PERSONAL SOBRE INTERPRETACION DE CURVAS DE CRECIMIENTO Y REVISION DE LA ESCALA ABREVIADA DEL DESARROLLO, PARAMETROS DE LA DETECCIN TEMPANA Y SEGUIMIENTO DE LAS ALTERACIONES DEL CRECIMIENTO Y DESARROLLO DE LOS NIÑOS Y NIÑAS?</t>
  </si>
  <si>
    <t>INTERPRETACION DE CURVAS DE CRECIMIENTO Y REVISION DE LA ESCALA ABREVIADA DEL DESARROLLO, PARAMETROS DE LA DETECCIN TEMPANA Y SEGUIMIENTO DE LAS ALTERACIONES DEL CRECIMIENTO Y DESARROLLO DE LOS NIÑOS Y NIÑAS</t>
  </si>
  <si>
    <t>DR. ALBERT COVA</t>
  </si>
  <si>
    <t>CAPACITAR AL PERSONAL MEDICO Y ESPECIALISTAS DE TODO EL SERVICIO DE PEDIATRIA SOBRE INTERPRETACION DE CURVAS DE CRECIMIENTO Y REVISION DE LA ESCALA ABREVIADA DEL DESARROLLO, PARAMETROS DE LA DETECCIN TEMPANA Y SEGUIMIENTO DE LAS ALTERACIONES DEL CRECIMIENTO Y DESARROLLO DE LOS NIÑOS Y NIÑAS</t>
  </si>
  <si>
    <t>MAYO 2024</t>
  </si>
  <si>
    <t>¿QUE TANTO CONOCE EL PERSONAL SOBRE RN SANO Y RUTA MATERNOPERINATAL?</t>
  </si>
  <si>
    <t>RN SANO Y RUTA MATERNOPERINATAL</t>
  </si>
  <si>
    <t>DRA. PAOLA MONCADA</t>
  </si>
  <si>
    <t>CAPACITAR AL PERSONAL MEDICO Y ESPECIALISTAS DE TODO EL SERVICIO DE PEDIATRIA SOBRE RN SANO Y RUTA MATERNOPERINATAL</t>
  </si>
  <si>
    <t>¿QUE TANTO CONOCE EL PERSONAL SOBRE ADAPTACION NEONATAL - MINUTO DE DIOS?</t>
  </si>
  <si>
    <t>ADAPTACION NEONATAL - MINUTO DE DIOS</t>
  </si>
  <si>
    <t>DR. LEONARDO OSORIO</t>
  </si>
  <si>
    <t>CAPACITAR AL PERSONAL MEDICO Y ESPECIALISTAS DE TODO EL SERVICIO DE PEDIATRIA SOBRE ADAPTACION NEONATAL - MINUTO DE DIOS</t>
  </si>
  <si>
    <t>¿QUE TANTO CONOCE EL PERSONAL SOBRE SIFILIS CONGENITA?</t>
  </si>
  <si>
    <t>SIFILIS CONGENITA</t>
  </si>
  <si>
    <t>DR. MAURICIO URIBE</t>
  </si>
  <si>
    <t>CAPACITAR AL PERSONAL MEDICO Y ESPECIALISTAS DE TODO EL SERVICIO DE PEDIATRIA SOBRE SIFILIS CONGENITA</t>
  </si>
  <si>
    <t>JUNIO 2024</t>
  </si>
  <si>
    <t>¿QUE TANTO CONOCE EL PERSONAL SOBRE ENFERMEDADES DE TRANSMISION SEXUAL - HIV?</t>
  </si>
  <si>
    <t>ENFERMEDADES DE TRANSMISION SEXUAL - HIV</t>
  </si>
  <si>
    <t>CAPACITAR AL PERSONAL MEDICO Y ESPECIALISTAS DE TODO EL SERVICIO DE PEDIATRIA SOBRE DIARREA</t>
  </si>
  <si>
    <t>¿Qué TANTO CONOCE EL PERSONAL SOBRE DENGUE?</t>
  </si>
  <si>
    <t>DENGUE</t>
  </si>
  <si>
    <t>DR. VICTOR GOMEZ</t>
  </si>
  <si>
    <t>CAPACITAR AL PERSONAL MEDICO Y ESPECIALISTAS DE TODO EL SERVICIO DE PEDIATRIA SOBRE DENGUE</t>
  </si>
  <si>
    <t>JULIO 2024</t>
  </si>
  <si>
    <t>ANALISIS DE CASOS CLINICOS</t>
  </si>
  <si>
    <t>CAPACITAR AL PERSONAL MEDICO Y ESPECIALISTAS DE TODO EL SERVICIO DE PEDIATRIA SOBRE ANALISIS DE CASOS CLINICOS</t>
  </si>
  <si>
    <t>¿Qué TANTO CONOCE EL PERSONAL SOBRE EDA?</t>
  </si>
  <si>
    <t>EDA</t>
  </si>
  <si>
    <t>CAPACITAR AL PERSONAL MEDICO Y ESPECIALISTAS DE TODO EL SERVICIO DE PEDIATRIA SOBRE EDA</t>
  </si>
  <si>
    <t>AGOSTO 2024</t>
  </si>
  <si>
    <t>¿Qué TANTO CONOCE EL PERSONAL SOBRE ABUSO SEXUAL?</t>
  </si>
  <si>
    <t>ABUSO SEXUAL</t>
  </si>
  <si>
    <t>DR. WBEIMAR SAMPER</t>
  </si>
  <si>
    <t>CAPACITAR AL PERSONAL MEDICO Y ESPECIALISTAS DE TODO EL SERVICIO DE PEDIATRIA SOBRE ABUSO SEXUAL</t>
  </si>
  <si>
    <t>¿Qué TANTO CONOCE EL PERSONAL SOBRE APENDICITIS?</t>
  </si>
  <si>
    <t>APENDICITIS</t>
  </si>
  <si>
    <t>DR. SANTIAGO RODRIGUEZ</t>
  </si>
  <si>
    <t>CAPACITAR AL PERSONAL MEDICO Y ESPECIALISTAS DE TODO EL SERVICIO DE PEDIATRIA SOBRE APENDICITIS</t>
  </si>
  <si>
    <t>SEPTIEMBRE 2024</t>
  </si>
  <si>
    <t>¿Qué TANTO CONOCE EL PERSONAL SOBRE SEPSIS NEONATAL?</t>
  </si>
  <si>
    <t>SEPSIS NEONATAL</t>
  </si>
  <si>
    <t>DR. RICHARD CLARO</t>
  </si>
  <si>
    <t>CAPACITAR AL PERSONAL MEDICO Y ESPECIALISTAS DE TODO EL SERVICIO DE PEDIATRIA SOBRE SEPSIS NEONATAL</t>
  </si>
  <si>
    <t>OCTUBRE 2024</t>
  </si>
  <si>
    <t>¿Qué TANTO CONOCE EL PERSONAL SOBRE SEPSIS EN PEDIATRIA?</t>
  </si>
  <si>
    <t>SEPSIS EN PEDIATRIA</t>
  </si>
  <si>
    <t>DR. MANUEL ROJAS</t>
  </si>
  <si>
    <t>CAPACITAR AL PERSONAL MEDICO Y ESPECIALISTAS DE TODO EL SERVICIO DE PEDIATRIA SOBRE SEPSIS EN PEDIATRIA</t>
  </si>
  <si>
    <t>¿Qué TANTO CONOCE EL PERSONAL SOBRE LINEAMIENTO DEL MANEJO DE LA DESNUTRICION EN NIÑOS Y NIÑAS MENORES DE 5 AÑOS?</t>
  </si>
  <si>
    <t>LINEAMIENTO DEL MANEJO DE LA DESNUTRICION EN NIÑOS Y NIÑAS MENORES DE 5 AÑOS</t>
  </si>
  <si>
    <t>DRA. NUBIA GOMEZ</t>
  </si>
  <si>
    <t>CAPACITAR AL PERSONAL MEDICO Y ESPECIALISTAS DE TODO EL SERVICIO DE PEDIATRIA SOBRE LINEAMIENTO DEL MANEJO DE LA DESNUTRICION EN NIÑOS Y NIÑAS MENORES DE 5 AÑOS</t>
  </si>
  <si>
    <t>NOVIEMBRE 2024</t>
  </si>
  <si>
    <t>¿Qué TANTO CONOCE EL PERSONAL SOBRE TUBERCULOSIS?</t>
  </si>
  <si>
    <t>TUBERCULOSIS</t>
  </si>
  <si>
    <t>DR. DIEGO CELIS</t>
  </si>
  <si>
    <t>DICIEMBRE 2024</t>
  </si>
  <si>
    <t>Planeación/Programa de Promoción y Prevención</t>
  </si>
  <si>
    <t>Conoce el Personal de la ESE Hospital Universitario Erasmo Meoz El programa de Promoción y prevención y la identificación de necesidades educativas?</t>
  </si>
  <si>
    <t xml:space="preserve">Socialización del programa de promoción y prevención y la identificación de necesidades educativas </t>
  </si>
  <si>
    <t>Referente Programa de Promoción y Prevención</t>
  </si>
  <si>
    <t>Dar a conocer a la comunidad Hospitalaria el programa de promoción y prevención y la identificación de necesidades</t>
  </si>
  <si>
    <t>Resolución 3280 del 2018.</t>
  </si>
  <si>
    <t>Servicio de hospitalización</t>
  </si>
  <si>
    <t>20 minutos</t>
  </si>
  <si>
    <t xml:space="preserve">Computador e Internet </t>
  </si>
  <si>
    <t>¿Conocen los colaboradores de la ESE Hospital Universitario Erasmo Meoz los diferentes programas de promoción y prevención que se tiene en la ESE HUEM?</t>
  </si>
  <si>
    <t>Socialización de los diferentes programas de promoción y prevención de la ESE HUEM</t>
  </si>
  <si>
    <t>Dar a conocer a la comunidad Hospitalaria los diferentes programas de promoción y prevención del hospital</t>
  </si>
  <si>
    <t>¿Conocen los colaboradores de la ESE Hospital Universitario Erasmo Meoz las Rutas Integrales de atención en salud RIAS?</t>
  </si>
  <si>
    <t>Socialización de las rutas integrales de atención en salud (RIAS)</t>
  </si>
  <si>
    <t>ar a conocer a la comunidad Hospitalaria  las rutas integrales de atención en salud (RIAS)</t>
  </si>
  <si>
    <t>¿Conocen los colaboradores de la ESE Hospital Universitario Erasmo Meoz la Ruta de Promoción y Mantenimiento de la Salud?</t>
  </si>
  <si>
    <t>Socialización de la Ruta de Promoción y Mantenimiento de la Salud</t>
  </si>
  <si>
    <t>Dar a conocer a la comunidad Hospitalaria  la Ruta de Promoción y Mantenimiento de la Salud de la Resolución 3280 del 2018 fortaleciendo la practica laboral y ampliación del conocimiento en toda la población.</t>
  </si>
  <si>
    <t>¿Conocen los colaboradoores de la ESE Hospital Universitario Erasmo Meoz la Ruta Integral de atención Materno Perinatal?</t>
  </si>
  <si>
    <t>Socialización Generalidades de la Ruta Integral de Atención Materno Perinatal</t>
  </si>
  <si>
    <t>Dar a conocer a los colaboradores de la ESE Huem la Resolución 3280 del 2018 fortaleciendo la practica laboral y ampliación del conocimiento en la atención materno perinatal.</t>
  </si>
  <si>
    <t>Resolución 3280 del 2018</t>
  </si>
  <si>
    <t>¿Conoce los colaboradores de la ESE Hospital Universitario Erasmo Meoz la Atención Preconcepcional de la Ruta Integral Materno Perinatal?</t>
  </si>
  <si>
    <t>Socialización Atención Preconcepcional de la Ruta Integral de Atención en Salud para la Población Materno Perinatal</t>
  </si>
  <si>
    <t>Dar a conocer a los colaboradores de la ESE Huem la atención preconcepcional de la Resolución 3280 del 2018 fortaleciendo la practica laboral y ampliación del conocimiento en la atención materno perinatal.</t>
  </si>
  <si>
    <t>Resolución 3280 del 2019</t>
  </si>
  <si>
    <t>¿Conocen los colaboradores de la ESE Hospital Universitario Erasmo Meoz la Interrupción Voluntaria del Embarazo de la Ruta Integral Materno Perinatal?</t>
  </si>
  <si>
    <t>Socialización de Interrupción voluntaria del Embarazo de la Ruta Integral de Atención en Salud para la Población Materno Perinatal</t>
  </si>
  <si>
    <t>Dar a conocer a la comunidad Hospitalaria la Interrupción voluntaria del embarazo de la Resolución 3280 del 2018 fortaleciendo la practica laboral y ampliación del conocimiento en la atención materno perinatal.</t>
  </si>
  <si>
    <t>Resolución 3280 del 2020</t>
  </si>
  <si>
    <t>¿Conoce el Personal de la ESE Hospital Universitario Erasmo Meoz la ruta de atención cardiocerebrovascular?</t>
  </si>
  <si>
    <t>Socialización de la ruta de atención cardiocerebrovascular</t>
  </si>
  <si>
    <t>Dar a conocer a la comunidad Hospitalaria la ruta de atención cardiocerebrovascular</t>
  </si>
  <si>
    <t>¿Conocen los colabofradores de la ESE Hospital Universitario Erasmo Meoz la Atención para el Cuidado del Recién Nacido y su seguimiento en la ruta de promoción y mantenimento de la salud?</t>
  </si>
  <si>
    <t>Socialización Atención para el Cuidado del Recien Nacido y su Seguimiento de la Ruta de promoción y mantenimiento de la salud</t>
  </si>
  <si>
    <t>Dar a conocer a la comunidad Hospitalaria la atención para el cuidado del recién nacido y su seguimiento según la Resolución 3280 del 2018 fortaleciendo la practica laboral y ampliación del conocimiento en la atención materno perinatal.</t>
  </si>
  <si>
    <t>Referencia y contrareferencia</t>
  </si>
  <si>
    <t>capacitacion</t>
  </si>
  <si>
    <t>conoce el personal de referencia el procedimiento de apoyo tecnologico, procedimiento de remison, procedimiento de interconsulta, y el procedimiento de orden de servicios?</t>
  </si>
  <si>
    <t>socializacion de procedimiento de apoyo tecnologico, procedimiento de remison, procedimiento de interconsulta, y el procedimiento de orden de servicios?</t>
  </si>
  <si>
    <t>Coordinadora de Referencia</t>
  </si>
  <si>
    <t>dar a conocer al personal el procedimiento de apoyo tecnologico, procedimiento de remison, procedimiento de interconsulta, y el procedimiento de orden de servicios?</t>
  </si>
  <si>
    <t>N.A</t>
  </si>
  <si>
    <t>PERSONAL DE REFERENCIA</t>
  </si>
  <si>
    <t>DOS HORAS</t>
  </si>
  <si>
    <t>TECNOLOGICOS</t>
  </si>
  <si>
    <t>REHABILITACION</t>
  </si>
  <si>
    <t>Conocen los profesionales la importancia del Protocolo De Evaluación Electrofisiológica Para El Programa De Evaluación Auditiva Neonatal Y Evaluación Auditiva Básica</t>
  </si>
  <si>
    <t>Evaluación Auditiva Neonatal Y Evaluación Auditiva Básica</t>
  </si>
  <si>
    <t>Dr. JESUS ALVARES, Dr. SERGIO CARRILLO</t>
  </si>
  <si>
    <t>Conocer la importancia de la Evaluación Electrofisiológica Para El Programa De Evaluación Auditiva Neonatal Y Evaluación Auditiva Básica</t>
  </si>
  <si>
    <t>Fonoaudiologos, Fisioterapeutas, terapeuta ocupacional, fisitra, deportologa.</t>
  </si>
  <si>
    <t>Video beam, Computador Portatil, ecografo, camilla, gel.</t>
  </si>
  <si>
    <t>Viernes 22 de 2024</t>
  </si>
  <si>
    <t>Conocen los profesionlaes del servicio los actualizaciones de los protocolos del servicio de rehabilitación ?</t>
  </si>
  <si>
    <t>Protocolos Servicio REHABILITACIÓN.</t>
  </si>
  <si>
    <t xml:space="preserve">Dra. LIDA AVENDAÑO. Dra. MARJORIE MUÑOZ,Dra. MARIA NIÑO, Dra. PAOLA VILLAMIZAR </t>
  </si>
  <si>
    <t>Conocer las actualizaciones de los protocolos institucionales del servicio de REHABILITACIÓN.</t>
  </si>
  <si>
    <t>Fisioterapeutas. Terapeuta Ocupacional, Fonoaudiologos, Fisiatra. Médico acividad fisica y del Deporte, Auxiliar Asistencial.</t>
  </si>
  <si>
    <t>Video beam, Computador Portatil.</t>
  </si>
  <si>
    <t>Viernes 24 de 2024</t>
  </si>
  <si>
    <t>Identifican los profesionales la importancia  Intervención Fisioterapéutica De Rehabilitación Cardiaca?</t>
  </si>
  <si>
    <t xml:space="preserve"> Intervención Fisioterapéutica De Rehabilitación Cardiaca</t>
  </si>
  <si>
    <t>Dra. ROSA GOMEZ.</t>
  </si>
  <si>
    <t>Conocer el enfoque  Intervención Fisioterapéutica De Rehabilitación Cardiaca</t>
  </si>
  <si>
    <t>Video beam, Computador Portatil, caminadora, cinta metrica, peso, adipometro.</t>
  </si>
  <si>
    <t xml:space="preserve">Comprenden los profesionales la importancia de la protección pulmonar en el paciente con soporte ventilación mecánica invasiva? </t>
  </si>
  <si>
    <t>Ventilación mecanica en el paciente con requerimientos de protección pulmonar</t>
  </si>
  <si>
    <t>Dr. KARLEY LUNA. Dr.JHON GUTIERREZ</t>
  </si>
  <si>
    <t>Comprender la importancia de las medidas protectivas de la ventilación mecanica en el paciente con protección pulmonar</t>
  </si>
  <si>
    <t>Fisioterapeutas. Terapeuta Ocupacional, Fonoaudiologos, Auxiliar Asistencial.</t>
  </si>
  <si>
    <t>Video beam, Computador Portatil, ventilador mecánico.</t>
  </si>
  <si>
    <t>Entendemos la importancia rehabilitación hombro rigido o Congelado ?</t>
  </si>
  <si>
    <t>Hombro Rigido o Congelado.</t>
  </si>
  <si>
    <t>Dra. ELISNEL CACERES</t>
  </si>
  <si>
    <t>Conocer la importancia del abordaje y rehabilitación del hombro rigido o congelado.</t>
  </si>
  <si>
    <t xml:space="preserve">SEGURIDAD DEL PACIENTE </t>
  </si>
  <si>
    <t>¿CONOCE EL COLABORADOR EL PROGRAMA DE SEGURIDAD DEL PACIENTE?</t>
  </si>
  <si>
    <t>MC-PG-002 PROGRAMA DE SEGURIDAD DEL PACIENTE.</t>
  </si>
  <si>
    <t>REFERENTE DE SEGURIDAD DEL PACIENTE</t>
  </si>
  <si>
    <t>SOCIALIZAR A LOS COLABORADORES DE LA ESE HUEM EL PROGRAMA DE SEGURIDAD DEL PACIENTE</t>
  </si>
  <si>
    <t>RESOLUCION 3100</t>
  </si>
  <si>
    <t>COLABORADORES ESE HUEM</t>
  </si>
  <si>
    <t>MENSUAL</t>
  </si>
  <si>
    <t>¿CONOCE EL COLABORADOR LA POLITICA DE SEGURIDAD DEL PACIENTE?</t>
  </si>
  <si>
    <t xml:space="preserve">  POLÍTICA DE SEGURIDAD DEL PACIENTE- RESOLUCIÓN 001287/ 2 DE SEPTIEMBRE DE 2020.</t>
  </si>
  <si>
    <t>SOCIALIZAR A LOS COLABORADORES DE LA ESE HUEM LA POLITICA DE SEGURIDAD DEL PACIENTE</t>
  </si>
  <si>
    <t>¿CONOCE EL COLABORADOR EL PROCEDIMIENTO PARA LA DETECCION Y ANALISIS DE SUCESOS DE SEGURIDAD   DEL PACIENTE?</t>
  </si>
  <si>
    <t xml:space="preserve"> MC-PR-015 PROCEDIMIENTO DETECCIÓN, NOTIFICACIÓN Y ANÁLISIS DE SUCESOS DE SEGURIDAD.</t>
  </si>
  <si>
    <t>SOCIALIZAR A LOS COLABORADORES DE LA ESE HUEM EL PROCEDIMIENTO PARA LA DETECCION Y ANALISIS DE SUCESOS DE SEGURIDAD</t>
  </si>
  <si>
    <t>RESOLUCION 3108</t>
  </si>
  <si>
    <t>RESOLUCION 3109</t>
  </si>
  <si>
    <t>¿CUÁL ES EL NIVEL DE CONOCIMIENTOS DEL PERSONAL DE ENFERMERIA EN RELACIÓN A LA GESTIÓN DE MEDICAMENTOS Y RECONCILIACIÓN MEDICAMENTOSA?</t>
  </si>
  <si>
    <t>DT-PT-012 PROTOCOLO PARA GESTION SEGURA DE MEDICAMENTOS.</t>
  </si>
  <si>
    <t>FARMACOVIGILANCIA</t>
  </si>
  <si>
    <t xml:space="preserve">
FORTALECER LOS CONOCIMIENTOS DEL PERSONAL DE ENFERMERIA DE LA ESE HUEM MEDIANTE UNA SESIÓN EDUCATIVA DE FORMA VIRTUAL PARA EL MEJORAMIENTO DE LAS ACCIONES EN SALUD
</t>
  </si>
  <si>
    <t>PERSONAL DE ENFERMERÍA DE SERVICIOS AMBULATORIOS, HOSPITALARIOS, QUIRÚRGICOS, APOYO DIAGNÓSTICO Y TERAPÉUTICO.</t>
  </si>
  <si>
    <t xml:space="preserve">FORMACIÓN </t>
  </si>
  <si>
    <t>EN QUE AFECTA LA NO ADHERENCIA AL PROTOCOLO DE RECONCILICIÓN MEDICAMENTOSA VERSION 4</t>
  </si>
  <si>
    <t xml:space="preserve">
DT-PT-058 PROTOCOLO DE CONCILIACIÓN MEDICAMENTOSA
</t>
  </si>
  <si>
    <t>QUIMICA DANIELA GOMEZ MURILLO</t>
  </si>
  <si>
    <t>CONCIENTIZAR ACERCA DE LA IMPORTANCIA DE LA RECONCILIACIÓN MEDICAMENTOSA, EL IMPACTO EN EL PACIENTE Y EL INDICADOR MANEJADO AL RESPECTO.</t>
  </si>
  <si>
    <t>MEDICOS -ENFERMERIA</t>
  </si>
  <si>
    <t xml:space="preserve">
DT-PT-010  PROTOCOLO DE CONTROL DE FECHAS DE VENCIMIENTO DE MEDICAMENTOS Y DISPOSITIVOS
</t>
  </si>
  <si>
    <t>CONOCE LA COMUNIDAD HOSPITALARIA  A FONDO LAS GENERALIDADES DE LA TEMATICA DEL PROGRAMA DE FARMACOVIGILANCIA Y LA ESTRATEGIA TIGGER TOOLS</t>
  </si>
  <si>
    <t xml:space="preserve">
DT-PR-007 PROGRAMA FARMACOVIGILANCIA.
</t>
  </si>
  <si>
    <t>REFERENTE DE FARMACOVIGILANCIA</t>
  </si>
  <si>
    <t xml:space="preserve">ACTUALIZAR AL PERSONAL EN GENERAL DE LA ESE HUEM </t>
  </si>
  <si>
    <t>PERSONAL QUE INGRESA A LA INSTITUCIÓN, PERSONAL EN ENTRENAMIENTO, ESTUDIANTES Y DOCENTES DE LOS DIFERENTES CONVENIOS DOCENCIA- SERVICIO</t>
  </si>
  <si>
    <t xml:space="preserve">
ONLINE -MICROSOFT TEAMS-AYUDAS AUDIOVISUALES Y MATERIALES
</t>
  </si>
  <si>
    <t>23 de octubre 2024</t>
  </si>
  <si>
    <t>CONOCE EL PERSONAL DE INSTRUMENTACION QUIRURGICA EL PROTOCOLO EN LA APLICACIÓN, DE LA LISTA DE CHEQUEO CIRUGIA SEGURA, ADAPTADO A TODO  PROCEDIMIENTO QUIRURGICO EN NUESTRA INSTITUCION?</t>
  </si>
  <si>
    <t>FORMACION - AQ-PT-001 PROTOCOLO APLICACIÓN LISTA DE CHEQUEO QUIRÚRGICO.</t>
  </si>
  <si>
    <t>LIDER QUIRURGICO</t>
  </si>
  <si>
    <t>RECONOCER LA IMPORTANCIA QUE TIENE LA APLICACIÓN,  DEL PROTOCOLO DE CIRUGIA SEGURA EN TODO PROCEDIMIENTO QUIRURGICO AL CUAL ASISITIMOS.</t>
  </si>
  <si>
    <t>GRUPO DE INSTRUMENTACION QUIRURGICA</t>
  </si>
  <si>
    <t>CHARLA VIRTUAL RECORDATORIO APLICACIÓN DE PROTOCOLO</t>
  </si>
  <si>
    <t xml:space="preserve">
¿CUÁL ES EL NIVEL DE CONOCIMIENTOS DEL PERSONAL DE ENFERMERIA EN RELACIÓN AL PROGRAMA DE PIEL SANA?
</t>
  </si>
  <si>
    <t>HS-PG-004 PROGRAMA PIEL SANA</t>
  </si>
  <si>
    <t>JALIMAR GUEVARA</t>
  </si>
  <si>
    <t>FORTALECER LOS CONOCIMIENTOS DEL PERSONAL DE ENFERMERIA DE LA ESE HUEM MEDIANTE UNA SESIÓN EDUCATIVA DE FORMA VIRTUAL PARA EL MEJORAMIENTO DE LAS ACCIONES EN SALUD</t>
  </si>
  <si>
    <t xml:space="preserve">
¿CUÁL ES EL NIVEL DE CONOCIMIENTOS DEL PERSONAL DE ENFERMERIA EN RELACIÓN A LA PROGRAMA CLÍNICA DE HERIDAS ?
</t>
  </si>
  <si>
    <t xml:space="preserve">HS-PG-003 PROGRAMA CLÍNICA DE HERIDAS </t>
  </si>
  <si>
    <t>CUALES SON LOS RIESGOS QUE AFECTAN EL MANJEO DE LA SEDOANALGESIA EN EL PACIENTE ADULTO CRITICAMENTE ENFERMO?</t>
  </si>
  <si>
    <t xml:space="preserve">GUÍA DE PRÁCTICA CLÍNICA. MANEJO DE COMPLICACIONES POSTQUIRÚRGICAS. S.C.A.R.E. 2014. GUÍA DE PRÁCTICA CLÍNICA BASADA EN LA EVIDENCIA PARA EL MANEJO DE LA SEDO ANALGESIA EN EL PACIENTE ADULTO CRÍTICAMENTE ENFERMO. S.C.A.R.E. 2014. GUÍA DE PRÁCTICA CLÍNICA. PREPARACIÓN DEL PACIENTE PARA EL ACTO QUIRÚRGICO Y TRASLADO AL PACIENTE. S.C.A.R.E. 2014. </t>
  </si>
  <si>
    <t>VICTOR VILLAMIZAR COORDINADOR DE ANESTECIOLOGIA</t>
  </si>
  <si>
    <t>SOCIALIZAR AL EQUIPO DE ANESTESIOLOGOS DE LA ESE HUEM LA GUIA DE PRACTICA CLINICA</t>
  </si>
  <si>
    <t>ANESTECIOLOGOS</t>
  </si>
  <si>
    <t xml:space="preserve">AQ-MA-004 MANUAL DE CONTROLES POSTQUIRÚRGICOS. </t>
  </si>
  <si>
    <t>RESOLUCION 3101</t>
  </si>
  <si>
    <t>2 hora</t>
  </si>
  <si>
    <t>HS-PT-038 PROTOCOLO DE EMPLEO DE LA MEZCLA DE LOS ANESTÉSICOS LOCALES: PRILOCAÍNA Y LIDOCAÍNA EN EL MANEJO DEL DOLOR EN PROCEDIMIENTOS MENORES</t>
  </si>
  <si>
    <t>RESOLUCION 3102</t>
  </si>
  <si>
    <t>3 hora</t>
  </si>
  <si>
    <t xml:space="preserve">CONOCE EL PERSONAL EL MANUAL DE CONTROL DE CALIDAD DE LABORATORIO CLINICO </t>
  </si>
  <si>
    <t xml:space="preserve">DT-MA-013 MANUAL DE TOMA, MANEJO CONSERVACIÓN, TRANSPORTE Y REMISION DE MUESTRAS. </t>
  </si>
  <si>
    <t>COORDINADOR DE LABORATORIO CLINICO</t>
  </si>
  <si>
    <t>DAR A CONOCER AL PERSONAL MEDICO, ENFERMERIA, LABORATORIO Y CAMILLEROS EL MANUAL DE CONTROL DE CALIDAD DE LABORATORIO CLÍNICO</t>
  </si>
  <si>
    <t>PERSONAL MEDICO, ENFERMERIA, LABORATORIO CLINICO, CAMILLEROS</t>
  </si>
  <si>
    <t>¿CONOCE EL PERSONAL DE LABORATORIO CLINICO EL PROTOCOLO MANEJO DE EVENTOS ADVERSOS O REACCIONES EN LA TOMA DE MUESTRA?</t>
  </si>
  <si>
    <t>DT-PT-011  PROTOCOLO MANEJO DE EVENTOS ADVERSOS O REACCIONES EN LA TOMA DE MUESTRA.</t>
  </si>
  <si>
    <t>SOCIALIZAR AL PERSONAL DE LABORATORIO SOBRE EL PROTOCOLO MANEJO DE EVENTOS ADVERSOS O REACCIONES EN LA TOMA DE MUESTRA.</t>
  </si>
  <si>
    <t>PERSONAL DEL SERVICIO LABORATORIO CLINICO</t>
  </si>
  <si>
    <t>DT-MA-003 MANUAL DE CONTROL DE CALIDAD LABORATORIO CLÍNICO.</t>
  </si>
  <si>
    <t>DT-MA-014 MANUAL DE TOMA, TRANSPORTE Y REMISIÓN DE MUESTRAS DE PATOLOGÍA</t>
  </si>
  <si>
    <t>ANDREA CONTRERAS</t>
  </si>
  <si>
    <t>PERSONAL MEDICO, ENFERMERIA</t>
  </si>
  <si>
    <t>20 febrero de 2024</t>
  </si>
  <si>
    <t>¿ CONOCEN LOS COLABORADORES EL EQUIPO DE RESPUESTA RAPIDA ?</t>
  </si>
  <si>
    <t>HS –PT – 052 PROTOCOLO ACTIVACIÓN EQUIPOS DE RESPUESTA RÁPIDA</t>
  </si>
  <si>
    <t xml:space="preserve">COORDINADOR MEDICO  DE MEDICINA INTERNA </t>
  </si>
  <si>
    <t xml:space="preserve">PERSONAL DE ENFERMERIA, INTERNISTAS, MEDICOS GENERALES, PERSONAL DE REHABILITACION. </t>
  </si>
  <si>
    <t>¿CONOCEN LOS COLABORADORES EL PROTOCOLO PARA EL MANEJO SEGURO DEL PACIENTE CRITICO?</t>
  </si>
  <si>
    <t>MANUAL  MANEJO SEGURO DEL PACIENTE CRÍTICO.</t>
  </si>
  <si>
    <t>FACILITADOR PAQUETE INSTRUCCIONAL</t>
  </si>
  <si>
    <t>CAPACITAR AL PERSONA EN EL MANEJO GENERAL DEL PACIENTE CRITICO</t>
  </si>
  <si>
    <t>PERSONAL ASISTENCIAL (MEDICOS/ENFERMERAS) DE UCIN -UNIDAD DE CUIDADO NEONATAL-FISIOTERAPEUTAS</t>
  </si>
  <si>
    <t>HUMANOS</t>
  </si>
  <si>
    <t>PRESENCIAL</t>
  </si>
  <si>
    <t>¿CONOCEN LOS COLABORADORES EL PROTOCOLO PARA EL MANUAL DE PROCEDIMIENTOS DE IMÁGENES DIAGNOSTICAS ?</t>
  </si>
  <si>
    <t xml:space="preserve">MANUAL DE PROCEDIMIENTOS DE IMÁGENES DIAGNOSTICAS </t>
  </si>
  <si>
    <t>COORDINADORA DE IMÁGENES DIAGNOSTICAS</t>
  </si>
  <si>
    <t xml:space="preserve">CAPACITAR AL PERSONA EN EL MANUAL DE PROCEDIMIENTOS DE IMÁGENES DIAGNOSTICAS </t>
  </si>
  <si>
    <t>15 de marzo de 2024</t>
  </si>
  <si>
    <t>¿CONOCEN LOS COLABORADORES EL PROTOCOLO PARA EL MANUAL DE PROCEDIMIENTOS DE RADIOLOGÍA INTERVENCIONISTA ?</t>
  </si>
  <si>
    <t xml:space="preserve">MANUAL DE PROCEDIMIENTOS DE RADIOLOGÍA INTERVENCIONISTA </t>
  </si>
  <si>
    <t>CAPACITAR AL PERSONA EN EL MANUAL DE PROCEDIMIENTOS DE RADIOLOGÍA INTERVENCIONISTA</t>
  </si>
  <si>
    <t>3 HORA</t>
  </si>
  <si>
    <t>DESPLIEGUE</t>
  </si>
  <si>
    <t>¿CONOCEN LOS COLABORADORES EL PROTOCOLO DE ADMINISTRACION DE MEDIOS DE CONTRASTE?</t>
  </si>
  <si>
    <t>DT-PT-071 PROTOCOLO DE ADMINISTRACIÓN DE MEDIOS DE CONTRASTE.</t>
  </si>
  <si>
    <t>DESPLEGAR CON EL PERSONAL DE ENFERMERIA DE IMÁGENES DIAGNOSTICAS EL PROTOCOLO DE ADM SEGURA DE MEDIOS DE CONTRASTE</t>
  </si>
  <si>
    <t>PERSONAL DE ENFERMERIA DEL SERVICIO DE IMÁGENES DIAGNOSTICAS</t>
  </si>
  <si>
    <t>¿ CONOCE EL PERSONAL DEL SERVICIO DE URGENCIAS EL PROTOCOLO DE MANEJO PARA PACIENTE AGITADO ?</t>
  </si>
  <si>
    <t xml:space="preserve">UR-PT-005 PROTOCOLO MANEJO PACIENTE AGITADO EN URGENCIAS, INTENTO DE SUICIDIO Y FARMACODEPENDENCIA. </t>
  </si>
  <si>
    <t xml:space="preserve">PSQUIATRA INSTITUCIONAL </t>
  </si>
  <si>
    <t>CAPACITAR AL PERSONAL DEL SERVICIO DE URGENCIAS EN EL MANEJO DE PACIENTES AGITADOS CON INTENTO DE SUICIDIO.</t>
  </si>
  <si>
    <t>PERSONAL MEDICO, JEFES DE ENFERMERIA, AUXILIARES, CAMILLEROS, MEDICOS INTERNOS DE LOS SERVICIOS DE LA ESE HUEM</t>
  </si>
  <si>
    <t>¿CONOCEN LOS COLABORADORES LA GUIA DE PRACTICA CLINICA PARA MANEJO DEL CUADRO DEPRESIVO RECURRENTE?</t>
  </si>
  <si>
    <t xml:space="preserve">GUÍA DE PRÁCTICA CLÍNICA DETECCIÓN TEMPRANA Y DIAGNÓSTICO DEL EPISODIO DEPRESIVO Y TRASTORNO DEPRESIVO RECURRENTE EN ADULTOS. </t>
  </si>
  <si>
    <t>CAPACITAR AL PERSONAL EN EL MANEJO PACIENTES CON CRUADRO DEPRESIVO RECURRENTE</t>
  </si>
  <si>
    <t>PERSONAL MEDICO, JEFES DE ENFERMERIA, AUXILIARES, CAMILLEROS, MEDICOS INTERNOS DEL SERVICIO DE URGENCIAS</t>
  </si>
  <si>
    <t>DESARROLLO</t>
  </si>
  <si>
    <t>¿SABÍA USTED QUE EL SERVICIO DE NUTRICIÓN Y DIETÉTICA CUENTA CON UN PROGRAMA DE ATENCIÓN NUTRICIONAL?</t>
  </si>
  <si>
    <t xml:space="preserve">SOCIALIZACIÓN DEL PROGRAMA DE ATENCIÓN NUTRICIONAL </t>
  </si>
  <si>
    <t xml:space="preserve">EQUIPO DE NUTRICIÓN Y DIETÉTICA </t>
  </si>
  <si>
    <t>SOCIALIZAR EL PROGRAMA DE ATENCIÓN NUTRICIONAL (MODELO DE CUIDADO NUTRICIONAL) A LOS COLABORADORES DE LA ESE HUEM.</t>
  </si>
  <si>
    <t>PROGRAMA DE ATENCIÓN NUTRICIONAL DE LA ESE HUEM</t>
  </si>
  <si>
    <t xml:space="preserve">COLABORADORES  ESE HUEM </t>
  </si>
  <si>
    <t>RECURSOS INTERNOS  RECURSOS HUMANOS CAPACITADOR.</t>
  </si>
  <si>
    <t>¿CONOCE USTED EL PROTOCOLO DE SOPORTE METABÓLICO Y NUTRICIONAL ?</t>
  </si>
  <si>
    <t xml:space="preserve">DT-PT-042 PROTOCOLO  DE SOPORTE METABOLICO Y NUTRICIONAL. </t>
  </si>
  <si>
    <t xml:space="preserve">NUTRICIONISTA  DIETISTA HUEM </t>
  </si>
  <si>
    <t xml:space="preserve">SOCIALIZAR PROTOCOLO  DE SOPORTE METABÓLICO Y NUTRICIONAL </t>
  </si>
  <si>
    <t xml:space="preserve"> REQUERIMIENTOS NUTRICIONALES, SÍNDROME DE REALIMENTACIÓN,  TERAPIA NUTRICIONAL EN SITUACIONES TERMINALES, RUTA DE ADMINISTRACIÓN DEL SOPORTE NUTRICIONAL, NUTRICIÓN ENTERAL, NUTRICIÓN PARENTERAL, MANEJO EN PATOLOGÍA ESPECIALES, MANEJO CON INFECCIÓN DE SARS-COV2, REHABILITACIÓN FÍSICA Y PREPARACIÓN DE MEZCLAS. </t>
  </si>
  <si>
    <t>RECURSOS INTERNOS  RECURSOS HUMANOS CAPACITADOR, RECURSOS FÍSICOS Y TECNOLÓGICOS</t>
  </si>
  <si>
    <t>¿CONOCE USTED EL  PROTOCOLO VALORACIÓN NUTRICIONAL EN PEDIATRÍA?</t>
  </si>
  <si>
    <t>DT-PT-043 PROTOCOLO VALORACIÓN NUTRICIONAL EN PEDIATRÍA</t>
  </si>
  <si>
    <t>SOCIALIZAR  EL PROTOCOLO VALORACIÓN NUTRICIONAL EN PEDIATRÍA.</t>
  </si>
  <si>
    <t xml:space="preserve">TAMIZAJE NUTRICIONAL, VALORACIÓN NUTRICIONAL, INTERVENCIÓN NUTRICIONAL, SUPLEMENTACIÓN ORAL, SEGUIMIENTO NUTRICIONAL Y LINEAMIENTO PARA EL MANEJO INTEGRADO DE LA DESTRUCCIÓN AGUDA, MODERADA Y SEVERA EN NIÑOS Y NIÑAS MENORES DE 0 A 59 MESES. </t>
  </si>
  <si>
    <t>¿CONOCE USTED EL PROCEDIMIENTO CLÍNICO PARA LA ATENCIÓN NUTRICIONAL?</t>
  </si>
  <si>
    <t>DT-PR-016 PROCEDIMIENTO CLÍNICO PARA LA ATENCIÓN NUTRICIONAL</t>
  </si>
  <si>
    <t>SOCIALIZAR EL PROCEDIMIENTO CLÍNICO PARA LA ATENCIÓN NUTRICIONAL</t>
  </si>
  <si>
    <t>TAMIZAJE NUTRICIONAL, GENERACIÓN DE INTERCONSULTA, VALORACIÓN Y DIAGNÓSTICO NUTRICIONAL, IMPLEMENTACIÓNDE LA TERAPIA NUTRICIONAL, MONITOREO METABÓLICO, EDUCACIÓN AL EGRESO Y SEGUIMIENTO AL EGRESO</t>
  </si>
  <si>
    <t>POR QUE ESTAN DIFICIL MANEJAR LAS HEMORRAGIAS  HEMORRAGIAS OBSTETRICAS?</t>
  </si>
  <si>
    <t>GUIA DE PRACTICA CLINICA MANEJO DE LA HEMORRAGIA OBSTETRICA." CODIGO ROJO"</t>
  </si>
  <si>
    <t>COORDINADOR MEDICO COORDINADORA ADM.GINECOLOGGO CON CERTIFICACIÓN Y ENTRENAMIENTO EN CÓDIGO ROJO.</t>
  </si>
  <si>
    <t>ACTULIZAR AL PERSONAL MEDICO GENERAL Y ESPECIALISTA   EN LA GUIA DE PRACTICA CLINICA DE HEMORRAGIA OBSTETRICA.</t>
  </si>
  <si>
    <t>RUTA MATERNO PERINATAL RESOLUCIÓN 3280 DE 2018, GUÍA DE PRACTICA CLÍNICA DE HEMORRAGIA OBSTÉTRICA ORGANIZACIÓN PANAMERICANA DE LA SALUD.</t>
  </si>
  <si>
    <t>COMO SERIA LA ACTIVACION DE UN CODIGO ROJO?</t>
  </si>
  <si>
    <t xml:space="preserve">HS-PT-001 PROTOCOLO CODIGO ROJO.  </t>
  </si>
  <si>
    <t>COORDINADOR MEDICO COORDINADORA ADM CON CERTIFICACIÓN Y ENTRENAMIENTO EN CÓDIGO ROJO.</t>
  </si>
  <si>
    <t xml:space="preserve">ACTULIZAR AL PERSONAL MEDICO GENERAL Y ESPECIALISTA  DE LOS LINEAMIENTOS DEL PROTOCOLO CODIGO ROJO   HS-PT-001 VERSION 3, ABRIL 2021. </t>
  </si>
  <si>
    <t>RUTA MATERNO PERINATAL RESOLUCIÓN 3280 DE 2018,PROTOCOLO CODIGO ROJO,HS-PT-001  VERSION 3, ABRIL 2021.</t>
  </si>
  <si>
    <t>¿CONOCEN LOS COLABORADORES EL PROTOCOLO PARA EL PROTOCOLO MANEJO DE PACIENTES CON ENFERMEDADES RESPIRATORIAS ALTAS Y BAJAS?</t>
  </si>
  <si>
    <t>UR-PT-004 PROTOCOLO MANEJO DE PACIENTES CON ENFERMEDADES RESPIRATORIAS ALTAS Y BAJAS.</t>
  </si>
  <si>
    <t>COORDINADOR ADM. URGENCIA S PEDIATRICAS</t>
  </si>
  <si>
    <t>SOCIALIAZAR EL PROTOCOLO MANEJO DE PACIENTES CON ENFERMEDADES RESPIRATORIAS ALTAS Y BAJAS.</t>
  </si>
  <si>
    <t>MEDICOS, ENFERMERIA Y FISOTERAPEUTAS  DE LA ESE HUEM</t>
  </si>
  <si>
    <t>FEBRERO-JULIO</t>
  </si>
  <si>
    <t>¿CONOCEN LOS COLABORADORES EL PROTOCOLO PARA EL PROTOCOLO DE PRIORIZACIÓN EN IA ATENCION DE TERAPIA RESPIRATORIA?</t>
  </si>
  <si>
    <t>DT-PT-047 PROTOCOLO DE PRIORIZACIÓN EN IA ATENCION DE TERAPIA RESPIRATORIA.</t>
  </si>
  <si>
    <t>SOCIALIAZAR EL PROTOCOLO DE PRIORIZACIÓN EN IA ATENCION DE TERAPIA RESPIRATORIA</t>
  </si>
  <si>
    <t>ABRIL-SEPTIEMBRE</t>
  </si>
  <si>
    <t>¿CONOCEN LOS COLABORADORES EL PROTOCOLO DE PREVENCIÓN DE NEUMONÍA ASOCIADA A IA VENTILACIÓN MECÁNICA?</t>
  </si>
  <si>
    <t xml:space="preserve">HS-PT-035 PROTOCOLO DE PREVENCIÓN DE NEUMONÍA ASOCIADA A IA VENTILACIÓN MECÁNICA. </t>
  </si>
  <si>
    <t>SOCIALIAZAR EL PROTOCOLO DE PREVENCIÓN DE NEUMONÍA ASOCIADA A IA VENTILACIÓN MECÁNICA</t>
  </si>
  <si>
    <t>JUNIO-NOVIEMBRE</t>
  </si>
  <si>
    <t>¿CUÁL ES EL NIVEL DE CONOCIMIENTOS DEL PERSONAL DE MEDICINA EN RELACIÓN CON LA GUÍA DE PRÁCTICA CLÍNICA - SÍNDROME CORONARIO AGUDO + IAM?</t>
  </si>
  <si>
    <t>GUÍA DE PRÁCTICA CLÍNICA - SÍNDROME CORONARIO AGUDO + IAM</t>
  </si>
  <si>
    <t>DR. JUAN CARLOS ORTEGA MADARIAGA</t>
  </si>
  <si>
    <t>FORTALECER LOS CONOCIMIENTOS DEL PERSONAL DE MEDICINA A LA GUÍA DE PRÁCTICA CLÍNICA MEDIANTE UNA SESIÓN EDUCATIVA DE FORMA VIRTUAL PARA EL MEJORAMIENTO DE LAS ACCIONES EN SALUD</t>
  </si>
  <si>
    <t>MANUAL DE ACREDITACIÓN EN SALUD AMBULATORIA Y HOSPITALARIA. ESTÁNDAR 110. CÓDIGO TH7.</t>
  </si>
  <si>
    <t xml:space="preserve">SOCIALIZACION PRESENCIAL O VIRTUAL </t>
  </si>
  <si>
    <t>MÉDICOS GENERALES, ESPECIALISTAS, INTERNOS Y ESTUDIANTES DE MEDICINA</t>
  </si>
  <si>
    <t xml:space="preserve">¿CUÁL ES EL NIVEL DE CONOCIMIENTOS DEL PERSONAL DE MEDICINA EN RELACIÓN CON LA GUÍA DE PRÁCTICA CLÍNICA DE   PREVENCIÓN, DIAGNÓSTICO, TRATAMIENTO Y REHABILITACIÓN DE LA 
FALLA CARDÍACA EN POBLACIÓN MAYOR DE 18 AÑOS CLASIFICACIÓN B, C Y D  ?
 </t>
  </si>
  <si>
    <t xml:space="preserve">PREVENCIÓN, DIAGNÓSTICO, TRATAMIENTO Y REHABILITACIÓN DE LA FALLA CARDÍACA EN POBLACIÓN MAYOR DE 18 AÑOS CLASIFICACIÓN B, C Y D  </t>
  </si>
  <si>
    <t>DR. JUAN CARLOS ORTEGA</t>
  </si>
  <si>
    <t>DESPLEGAR</t>
  </si>
  <si>
    <t>¿CONOCEN LOS COLABORADORES EL PROCEDIMEINTO DE CONSENTIMIENTO Y DESISTIMIENTO INFORMADO?</t>
  </si>
  <si>
    <t>MC-PR-007 PROCEDIMIENTO DE CONSENTIMIENTO / DESISTIMIENTO INFORMADO.</t>
  </si>
  <si>
    <t>LUIS FERNANDO PARADA -AUDITOR MEDICO DE CALIDAD</t>
  </si>
  <si>
    <t>DESPLEGAR A LOS COLABORADORES EL PROCEDIMIENTO DE CONSENTIMIENTO Y DESISTIMIENTO INFORMADO</t>
  </si>
  <si>
    <t xml:space="preserve">MEDICOS ESPECIALISTAS DE LA ESE HUEM </t>
  </si>
  <si>
    <t>ABRIL-AGOSTO-DICIEMBRE</t>
  </si>
  <si>
    <t>SOCIALIZAR</t>
  </si>
  <si>
    <t>¿CONOCE EL COLABORADOR EL PROTOCOLO PARA LA GESTION Y COMUNICACIÓN ENTRE LOS RESPONSABLES DE LA INTERACCION CON EL PACIENTE?</t>
  </si>
  <si>
    <t>TH-PT-003 PROTOCOLO PARA LA GESTIÓN Y DESARROLLO DE LA COMUNICACIÓN ENTRE LOS RESPONSABLES DE LA INTERACCIÓN CON EL PACIENTE</t>
  </si>
  <si>
    <t xml:space="preserve"> PSICOLOGA ORGANIZACIONAL</t>
  </si>
  <si>
    <t>SOCIALIZAR A LOS COLABORADORES EL PROTOCO DE COMUNICACIÓN CON LOS RESPONSBALES DE LA INTERACCION CON EL PACIENTE.</t>
  </si>
  <si>
    <t xml:space="preserve">COLABORADORES HUEM </t>
  </si>
  <si>
    <t>¿ CONOCEN LOS COLABORADORES DE LA ESE HUEM EL PLAN DE BIENESTAR INSTITUCIONAL ?</t>
  </si>
  <si>
    <t>REGLAMENTO INTERNO DE LA INSTITUCIÓN, CIRCULAR UNIFICADA 008 DEL 17 DE JUNIO DE 2013, PLAN INSTITUCIONAL DE BIENESTAR E INCENTIVOS LABORALES, PROGRAMA DE APOYO FÍSICO Y EMOCIONAL.</t>
  </si>
  <si>
    <t xml:space="preserve">SOCIALIZAR A LOS COLABORADORE  EL PLAN DE BIENESTAR INSTITUCIONAL </t>
  </si>
  <si>
    <t xml:space="preserve">¿ CONOCEN LOS COLABORADORES Y ESTUDIANTES EL CONVENIO DOCENCIA SERVICIO? </t>
  </si>
  <si>
    <t>DI-PR-001 PROCEDIMIENTO CONVENIO DOCENCIA SERVICIO.</t>
  </si>
  <si>
    <t>COORDINADORA DE DOCENCIA SERVICIO</t>
  </si>
  <si>
    <t xml:space="preserve">DESPLEGAR A COLABORADORES EL CONVENIO DOCENCIA SERVICIO </t>
  </si>
  <si>
    <t xml:space="preserve">COLABORADORES ESE HUEM, ESTUDIANTES EN FORMACION </t>
  </si>
  <si>
    <t>CONOCE EL PERSONAL DE LA ESE HUEM EL PROGRAMA DE EDUCACIÓN A PACIENTES, FAMILIARES Y/O CUIDADORES</t>
  </si>
  <si>
    <t>PE-PG-001  PROGRAMA DE EDUCACIÓN A PACIENTES, FAMILIARES Y/O CUIDADORES.</t>
  </si>
  <si>
    <t>REFERENTE PROGRAMA DE PROMOCIÓN Y PREVENCIÓN</t>
  </si>
  <si>
    <t>DAR A CONOCER A LA COMUNIDAD HOSPITALARIA EL PROGRAMA DE EDUCACIÓN A PACIENTES, FAMILIARES Y CUIDADORES</t>
  </si>
  <si>
    <t>PROGRAMA INSTITUCIONAL</t>
  </si>
  <si>
    <t>TODOS LOS SERVICIOS</t>
  </si>
  <si>
    <t>¿CONOCE EL COLABORADOR EL PROCEDIMIENTO DE REMISIÓN INSTITUCIONAL?</t>
  </si>
  <si>
    <t xml:space="preserve">  UR-PR-005 PROCEDIMIENTO DE REMISIÓN (REFERENCIA Y CONTRA REFERENCIA)</t>
  </si>
  <si>
    <t>COORDINADORA DE REFERENCIA Y CONTRA REFERENCIA</t>
  </si>
  <si>
    <t>DESPLEGAR A LOS COLABORADORES EL PROCEDIMIENTO DE REMISION DE PACIENTE.</t>
  </si>
  <si>
    <t xml:space="preserve">COORDINADORES ADMINISTRATIVOS, ENFERMERAS PROFESIONALES, MEDICOS Y AUDITORIA CONCURRENTE. </t>
  </si>
  <si>
    <t>¿CONOCEN LOS COLABORADORES DE LA ESE HUEM EL PROCEDIMIENTO DE REFERENCIA ?</t>
  </si>
  <si>
    <t xml:space="preserve">  DT-PR-026 PROCEDIMIENTO DE REFERENCIA.</t>
  </si>
  <si>
    <t>DESPLEGAR A LOS COLABORADORES DE LA ESE HUEM EL PROCEDIMEINTO DE REFERENCIA INSTITUCIONAL</t>
  </si>
  <si>
    <t>¿CONOCEN LOS COLABORADORES DE LA ESE HUEM LA LISTA DE CHEQUEO DE SOLICITUD DE REFERENCIA?</t>
  </si>
  <si>
    <t xml:space="preserve">  UR-FO-008 LISTA DE CHEQUEO DE SOLICITUD DE REFERENCIA.</t>
  </si>
  <si>
    <t>DESPLEGAR A LOS COLABORADORES DE LA ESE HUEM LA LISTA DE CHEQUEO DE SOLICITUD DE REFERENCIA</t>
  </si>
  <si>
    <t xml:space="preserve">DESPLIEGUE </t>
  </si>
  <si>
    <t>¿CONOCEN LOS COLABORADORES EL MANUAL PARA LA GESTION Y CUSTODIA DE HISTORIAS CLINICAS?</t>
  </si>
  <si>
    <t>IC-MA-001 MANUAL PARA LA GESTIÓN Y CUSTODIA DE HISTORIAS CLÍNICAS SOFTWARE DINÁMICA GERENCIAL.</t>
  </si>
  <si>
    <t>COORDINADOR DE TICS</t>
  </si>
  <si>
    <t xml:space="preserve">SOCIALIZAR AL PERSONAL ASISTENCIAL </t>
  </si>
  <si>
    <t>PERSONAL MEDICO, ENFERMERIA, FACTURACION, COORDINADORES, AUDITORES.</t>
  </si>
  <si>
    <t xml:space="preserve">SOCIALIZACION </t>
  </si>
  <si>
    <t>¿CONOCEN LOS COLABORADORES DE LA ESE HUEM EL MANUAL DE GESTION DE LA TECNOLOGÍA?</t>
  </si>
  <si>
    <t xml:space="preserve">GT-MA-001 MANUAL DE GESTIÓN DEL A TECNOLOGÍA. </t>
  </si>
  <si>
    <t>COORDINADOR INGENIERIA BIOMEDICA</t>
  </si>
  <si>
    <t>SOCIALIZAR A LOS COLABORADORES DE LA ESE HUEMA EL MANUAL DE GESTION DE LA TECNOLOGIA</t>
  </si>
  <si>
    <t>¿ CONOCEN LOS COLABORADORES EL PROCEDIMEINTO PARA LA ADOPCION E IMPLEMENTACION DE GUIAS DE PRACTICA CLINICA?</t>
  </si>
  <si>
    <t xml:space="preserve">  MC-PR-002 PROCEDIMIENTO DE ADOPCIÓN, IMPLEMENTACIÓN Y EVALUACIÓN DE GUÍAS DE PRACTICA CLÍNICA BASADAS EN LA EVIDENCIA</t>
  </si>
  <si>
    <t>CAMPO ELIAS ANGARITA-AUDITOR MEDICO DE CALIDAD</t>
  </si>
  <si>
    <t>SOCIALIZAR A LOS DIFERENTES LIDERES Y COORDINADORES EL PROCEDIMEINTOS PARA LA ADOPCION E IMPLEMENTACION DE GUIAS DE PRACTICA CLINICA</t>
  </si>
  <si>
    <t>LIDERES HOSPITALARIOS, COORDINADORES MEDICOS, COORDINADORES ADMINISTRATIVOS, COORDINADOR LABORATORIO CLINICO, COORDINADOR IMÁGENES DIAGNOSTICOS, COORDINADOR BIOMEDICO, DIRECTOR TECNICO DE FARMACIA.</t>
  </si>
  <si>
    <t>MARZO-SEPTIEMBRE</t>
  </si>
  <si>
    <t>¿CONOCEN LOS COLABORADORES DE LA ESE HUEM EL PROTOCOLO DE BUSQUEDA DE PACIENTE?</t>
  </si>
  <si>
    <t>RF-PT-006 PROTOCOLO DE BÚSQUEDA DE PACIENTE.</t>
  </si>
  <si>
    <t>COORDINADOR DE MANTENIMIENTO</t>
  </si>
  <si>
    <t>CAPACITAR A LOS COLABORADORES EL PROTOCOLO DE BUESQUEDA DE PACIENTE QUE TIENE LA ESE HUEM</t>
  </si>
  <si>
    <t>SERVICIO FARMACÉUTICO - CICLO 1</t>
  </si>
  <si>
    <t>¿Existe claridad en la posición del servicio farmacéutico dentro de los procesos del HUEM? ¿Cuál es mi rol en esta posición?</t>
  </si>
  <si>
    <t xml:space="preserve">1. Plataforma Estratégica
2. Manual de Funciones
3. Procesos básicos del SF
</t>
  </si>
  <si>
    <t>QF Aseguramiento de la Calidad</t>
  </si>
  <si>
    <t>Dar a conocer el rol del servicio farmacéutico en los procesos misionales de la ESE HUEM.</t>
  </si>
  <si>
    <t>RES 1403 - RES 0444 - DEC. 780</t>
  </si>
  <si>
    <t>Químicos Farmacéuticos, Regentes de Farmaica, Técnicos en farmacia y otros responsables del servicio farmacéutico.</t>
  </si>
  <si>
    <t>OFIMÁTICO</t>
  </si>
  <si>
    <t>SERVICIO FARMACÉUTICO - CICLO 2</t>
  </si>
  <si>
    <t>¿Cómo se mantiene la limpieza y desinfección de personal, areas y equipos para obtener procesos seguros? ¿Cómo debe ser el comportamiento en las áreas de trabajo?</t>
  </si>
  <si>
    <t xml:space="preserve">5. Ingreso a la Central de Mezclas ( Lavado de manos, postura de uniformes, comportamiento en general)
6. Limpieza de áreas y equipos
7. Identificación y preparación de detergentes y desinfectantes
30. Realización controles microbiológicos, mapa de muestreo e interpretación de resultados.
</t>
  </si>
  <si>
    <t>Capacitar en el proceso de limpieza y desinfección de superficies y equipos, lavado de manos e ingreso a áreas, con el fin de entregar insumos y productos limpios y seguros. 
Capacitar en el proceso de identificación y preparación de detergentes y sanitazantes usados en las áreas. 
Socializar sobre el proceso de control microbiologico y su importancia.</t>
  </si>
  <si>
    <t>SERVICIO FARMACÉUTICO - CICLO 3</t>
  </si>
  <si>
    <t>Socialización de actividades de los químicos farmacéuticos - No representa una pregunta problematizadora</t>
  </si>
  <si>
    <t xml:space="preserve">
8. Programa de atención farmacéutica
9. Gestión segura de medicamentos 
10. Perfilación de tratamientos farmacológicos
25. Cálculos farmacéuticos
19. Estrategias de mejoramiento continuo
</t>
  </si>
  <si>
    <t xml:space="preserve">QF Aseguramiento de la Calidad Y QF Asistencial </t>
  </si>
  <si>
    <t xml:space="preserve">
Informar al personal de los procesos que realizan los QFs a fin de mantener la validación y la reproducibilidad de los procesos</t>
  </si>
  <si>
    <t>CONVERSATORIO</t>
  </si>
  <si>
    <t>Regentes de Farmacia, Técnicos en farmacia y otros responsables del servicio farmacéutico.</t>
  </si>
  <si>
    <t xml:space="preserve">8. Programa de atención farmacéutica 
9. Gestión segura de medicamentos </t>
  </si>
  <si>
    <t>SERVICIO FARMACÉUTICO - CICLO 4</t>
  </si>
  <si>
    <t xml:space="preserve">
¿Cuáles son los pasos para recibir una mezcla ajustada y estéril? ¿Cuáles son las evidencias tácitas de que el proceso se realizó acorde a los procesos realizados?
¿Cuáles son las metodologías que utilizamos para identificar errores, recibir propuestas de cambio y mejorar nuestros procesos?
</t>
  </si>
  <si>
    <t xml:space="preserve">12. Reempaque de medicamentos sólidos
13. Orden, Ajuste de concentración y adecuación de magistrales éstériles
14. Control de calidad de producto en proceso, producto terminado y liberación
29. Cadena de frío 
20. Manejo de producto no conforme
</t>
  </si>
  <si>
    <t>Demostrar paso a paso el proceso de solicitud de medicamentos sólidos y mezclas estériles líquidas para aplicación en piso
Capacitar al personal en la recepción de quejas y reclamos, producto no conforme y manejo de procesos específicos del servicio farmacéutico</t>
  </si>
  <si>
    <t>SERVICIO FARMACÉUTICO - CICLO 5</t>
  </si>
  <si>
    <t>¿Qué son las Buenas Prácticas de Elaboración, relevancia y  el plan maestro de validación?</t>
  </si>
  <si>
    <t xml:space="preserve">18. Manual de calidad CMP, Buenas prácticas de elaboración
31. Certificado en buenas prácticas de elaboración BPE
26. Plan maestro de validaciones
17. Generalidades de calificaciones, validaciones y calibraciones de CMP
21. Registro de procesos críticos que garanticen la calidad del producto.
</t>
  </si>
  <si>
    <t>Capacitar al personal sobre las Buenas Practicas de Elaboración y el plan maestro de validacion de la central de mezclas.</t>
  </si>
  <si>
    <t>SERVICIO FARMACÉUTICO - CICLO 6</t>
  </si>
  <si>
    <t>¿Qué tecnologías apoyan la entrega y producción? ¿Cómo funciona nuestro sistema de distribución?</t>
  </si>
  <si>
    <t xml:space="preserve">28. Manejo del control de operación de la unidad manejadora de aire
27. Manejo de aisladores y conceptos operativos
34. Uso de termoselladoras
22. Embalaje, transporte y entrega de medicamentos en servicios asistenciales
</t>
  </si>
  <si>
    <t xml:space="preserve">QF Aseguramiento de la Calidad yQF Asistencial </t>
  </si>
  <si>
    <t>Capacitar al personal en el uso adecuado de las tecnologias de apoyo y del sistema de distribucion de medicamentos</t>
  </si>
  <si>
    <t>SERVICIO FARMACÉUTICO - CICLO 7</t>
  </si>
  <si>
    <t>¿Cúal es la forma correcta de documentar los procesos?¿Qué herramienta de software se usa en la institución y forma adecuada de usarla?</t>
  </si>
  <si>
    <t>16. Buenas prácticas de documentación
4. Manejo de software (DGH)</t>
  </si>
  <si>
    <t>Capacitar al personal en el diligenciamiento de registros, con el fin de tener una trazabilidad óptima de cada paso de la producción y dispensación
Instruir sobre la utilización del software DGH</t>
  </si>
  <si>
    <t>SERVICIO FARMACÉUTICO - INVENTARIO - CICLO ÚNICO</t>
  </si>
  <si>
    <t>¿Cómo garantizamos el manejo responsable y diligenciado del inventario del hospital?</t>
  </si>
  <si>
    <t xml:space="preserve">32. Informe de inventarios, aprovechamientos, manejo de remanentes e interpretación de conciliación e insumos
33. Manejo de inventarios
</t>
  </si>
  <si>
    <t xml:space="preserve">Regente de Farmacia  </t>
  </si>
  <si>
    <t>Capacitar al personal en el manejo del inventario por medio del software DGH</t>
  </si>
  <si>
    <t>SIAU</t>
  </si>
  <si>
    <t>¿Tienen conocimiento los usuarios y la comunidad en general sobre la PPSS y su implementación en la institución?</t>
  </si>
  <si>
    <t>POLITICA DE PARTICIPACION SOCIAL EN SALUD</t>
  </si>
  <si>
    <t>PSICÓLOGA SIAU</t>
  </si>
  <si>
    <t>Socializar y evaluar los conocimientos de la comunidad hospitalaria  sobre la PPSS</t>
  </si>
  <si>
    <t xml:space="preserve">IC-PR-IC-013 PROCEDIMIENTO PARTICIPACION SOCIAL EN SALUD
RESOLUCIÓN 2063 DE 2017
Transversalizacion politica participacion social en salud.
Resolución Institucional N°002080 Del 22 de Octubre de 2021 </t>
  </si>
  <si>
    <t>Socialización virtual de información sobre la PPSS  (documentos, folletos, afiches), para que cada colaborador la estudie, según su disponibilidad de tiempo. 
Realiazación encuentros comunitarios con la ESE HUEM
Educación y Evaluación de manera aleatoria y presencial en áreas y servicios de la institución.</t>
  </si>
  <si>
    <t>USUARIOS Y COMUNIDAD</t>
  </si>
  <si>
    <t>10 horas (Ejecución, evaluación, retroalimentación)</t>
  </si>
  <si>
    <t xml:space="preserve">Recursos humanos,  piezas gráficas, correo institucional, participantes internos, formato de evaluación. </t>
  </si>
  <si>
    <t xml:space="preserve">6 DE MARZO, 10 DE JUNIO, 11 DE SEPTIEMBRE </t>
  </si>
  <si>
    <t>¿Tiene conocimiento la comunidad hospitalaria sobre la PPSS y su implementación en la institución?</t>
  </si>
  <si>
    <t xml:space="preserve">Pieza gráfica para publicar en salvapantallas con información de la PPSS                                                                  Capacitación  virtual de información sobre la PPSS  o Realizar curso E-learning sobre PPSS (documentos, folletos, afiches), para que cada colaborador la estudie, según su disponibilidad de tiempo. 
Retroalimentación de conocimientos aprendidos mediante el envío de correos  institucionales que contengan información relevante.
                                                                                                                                                                                                                                                                                                                                                                                                                                                                                          </t>
  </si>
  <si>
    <t>COLABORADORES</t>
  </si>
  <si>
    <t>13 DE FEBRERO, 8 DE MAYO, 17 DE JULIO</t>
  </si>
  <si>
    <t>¿Conocen las diferentes áreas y servicios de la institución la importancia y alcances del SIAU?</t>
  </si>
  <si>
    <t>Objetivos y alcances del servicio de informacion y atención al usuario dentro de la Institución.</t>
  </si>
  <si>
    <t>PROFESIONALES EN TRABAJO SOCIAL</t>
  </si>
  <si>
    <t xml:space="preserve">Socializar  la importancia y alcance dentro de la institución del Servicio de Información y Atención al Usuario. </t>
  </si>
  <si>
    <t xml:space="preserve">IC-PR-014 PROCEDIMIENTO DE INTERVENCION SOCIAL
IC-PT-002 PROTOCOLO ATENCIÓN PRIORITARIA YO CON ENFOQUE DIFERENCIAL
IC-MA-IC-006 MANUAL DE ATENCION AL USUARIO
</t>
  </si>
  <si>
    <t>Realizar socializacion presencial de información de relevancia con personal de enfermería.
Reforzar conocimientos mediante el envío de TIPS SIAU mensuales por medio de correo institucional.</t>
  </si>
  <si>
    <t>PERSONAL DE ENFERMERÍA</t>
  </si>
  <si>
    <t>4 horas (Ejecución,  retroalimentación)</t>
  </si>
  <si>
    <t>Recursos humanos, video SIAU, piezas gráficas, correo institucional.</t>
  </si>
  <si>
    <t>14 DE AGOSTO</t>
  </si>
  <si>
    <t xml:space="preserve">TRABAJO SOCIAL </t>
  </si>
  <si>
    <t xml:space="preserve">Socializar la importancia y alcance dentro de la institución del Servicio de Información y Atención al Usuario. </t>
  </si>
  <si>
    <t xml:space="preserve">IC-PR-016  PROCEDIMIENTO ORIENTACIÓN E INFORMACIÓN AL USUARIO
IC-GI-IC-003 GUIA DE CONTROL DE ACCESO  A LA INSTITUCION Y NORMAS DE VISITANTES Y CUIDADORES
</t>
  </si>
  <si>
    <t xml:space="preserve">Realizar socializacion de información de relevancia con personal de vigilancia e informadores.
</t>
  </si>
  <si>
    <t>PERSONAL DE VIGILANCIA E INFORMADORES</t>
  </si>
  <si>
    <t>3 horas (Ejecución, retroalimentación)</t>
  </si>
  <si>
    <t>Recursos humanos.</t>
  </si>
  <si>
    <t>6 DE FEBRERO</t>
  </si>
  <si>
    <t>REINDUCCIÓN</t>
  </si>
  <si>
    <t>¿Se están realizando por parte del coordinacion del SIAU actividades de reforzamiento de debilidades  evidenciadas, asi como de las diferentes activiades desarrolladas en los diferentes puntos de atención del SIAU?</t>
  </si>
  <si>
    <t>Actividades SIAU</t>
  </si>
  <si>
    <t>COORDINADOR SIAU</t>
  </si>
  <si>
    <t>Reforzar fortalezas y debilidades identificadas en el procedimiento de orientacion e informacion al usuario.</t>
  </si>
  <si>
    <t>IC-PR-IC-013 PROCEDIMIENTO PARTICIPACION SOCIAL EN SALUD
IC-PR-016  PROCEDIMIENTO ORIENTACIÓN E INFORMACIÓN AL USUARIO
IC-PR-014 PROCEDIMIENTO DE INTERVENCION SOCIAL
IC-PR-015 PROCEDIMIENTO EVALUACION DE LA SATISFACCION DE LOS USUARIOS
IC-PR-013 PROCEDIMIENTO DE  GESTION DE PETICIONES, QUEJAS,  RECLAMOS, DENUNCIAS, SUGERENCIAS Y FELICITACIONES IC-MA-006 MANUAL DE ATENCIÓN AL USUARIO</t>
  </si>
  <si>
    <t xml:space="preserve">Realizar reuniones con equipo  SIAU donde se realicen retroalimentaciones y proposiciones de mejoramiento de los procesos y actividades diarias en los diferentes puntos de información SIAU. 
Realizar rondas de supervisión de actividades reforzadas. </t>
  </si>
  <si>
    <t>PERSONAL SIAU</t>
  </si>
  <si>
    <t>8 horas (Ejecución)</t>
  </si>
  <si>
    <t xml:space="preserve">Recursos humanos, actas de reuniones -encuentros y rondas a servicios. </t>
  </si>
  <si>
    <t>TERCERA SEMANA DE CADA MES</t>
  </si>
  <si>
    <t>¿Existe una apropiada comunicación entre los servicios de trabajo social, auditoria y factuación para un adecuado funcionamiento de los diferentes procesos y actividades en la institución?</t>
  </si>
  <si>
    <t>RELACION TRABAJO SOCIAL -AUDITORIA Y FACTURACIÓN</t>
  </si>
  <si>
    <t xml:space="preserve">Fortalecer la relacion y comunicación entre los servicios de Trabajo social-facturación y auditoria. </t>
  </si>
  <si>
    <t xml:space="preserve">IC-PR-014 PROCEDIMIENTO DE INTERVENCION SOCIAL
</t>
  </si>
  <si>
    <t>Realizar Mesa de trabajo donde se identifiquen fortalezas y debilidades así como proposiciones de parte de los servicios. 
Retroalimentación semestral sobre el proceso .</t>
  </si>
  <si>
    <t>PERSONAL TRABAJO SOCIAL- FACTURACION Y AUDITORIA</t>
  </si>
  <si>
    <t>4 horas (Ejecución)</t>
  </si>
  <si>
    <t xml:space="preserve">Recursos humanos, personal colaborador, actas de mesas de trabajo, estadisticas. </t>
  </si>
  <si>
    <t>28 DE FEBRERO</t>
  </si>
  <si>
    <t>¿Cuál es la importancia del Eje de Responsabilidad Social Empresarial?</t>
  </si>
  <si>
    <t>EJE RSE</t>
  </si>
  <si>
    <t>Replicar y orientar sobre el RSE a los colaboradores de la ESE HUEM</t>
  </si>
  <si>
    <t>RESOLUCIÓN N°001610 Del 25 de Julio de 2022  Estructura de equipos para la acreditación institucional                    PROGRAMA DE RSE CÓDIGO PE-PG-003</t>
  </si>
  <si>
    <t>Colaboradores del HUEM</t>
  </si>
  <si>
    <t>30 MINUTOS</t>
  </si>
  <si>
    <t>N/A</t>
  </si>
  <si>
    <t>10 DE ABRIL, 12 DE SEPTIEMBRE</t>
  </si>
  <si>
    <t>¿Conocen nuestros usuarios y colaboradores  sus derechos y deberes?</t>
  </si>
  <si>
    <t>Derechos y Deberes de los usuarios</t>
  </si>
  <si>
    <t>Psicologas y trabajadoras sociales SIAU</t>
  </si>
  <si>
    <t>Orientar y psico educar</t>
  </si>
  <si>
    <t>Declaración de derechos y deberes</t>
  </si>
  <si>
    <t xml:space="preserve">CAPACITACIÓN Y EDUCACIÓN                                                                           DESPLIEGUE EN REDES SOCIALES </t>
  </si>
  <si>
    <t>Usuarios- colaboradores  del HUEM</t>
  </si>
  <si>
    <t>15 minutos</t>
  </si>
  <si>
    <t>¿ CONOCE NUESTROS COLABORADORES QUE ES EL SIAU Y LAS ORIENTACIONES QUE SE BRINDAN DESDE ESTA AREA?</t>
  </si>
  <si>
    <t>ORIENTAR Y CAPACITAR</t>
  </si>
  <si>
    <t>Usuarios - colaboradores del HUEM</t>
  </si>
  <si>
    <t>15 Minutos</t>
  </si>
  <si>
    <t>10 DE ENERO, 24 DE JULIO</t>
  </si>
  <si>
    <t>¿Saben los usuarios y colaboradores cuales son los canales dispuestos para instaurar una PQRSDF?</t>
  </si>
  <si>
    <t>Diligenciamiento de PQRSDF</t>
  </si>
  <si>
    <t>Manual de Atención al Usuario, Procedimiento e Intructivo de PQRSDF.</t>
  </si>
  <si>
    <t xml:space="preserve">CAPACITACIÓN Y EDUACIÓN EN GESTIÓN DE PQRSDF                                                                                                                        DESPLIGUE A LÍDERES Y COORDINADORES EN COMITÉ DE ÉTICA HOSPITALARIA                                                                                                        DESPLEIGUE DE VIDEO SOBRE LA GESTIÓN DE PQRSDF POR REDES SOCIALES </t>
  </si>
  <si>
    <t>20 Minutos</t>
  </si>
  <si>
    <t>15 DE MARZO</t>
  </si>
  <si>
    <t>¿ CONOCEN NUESTROS COLABORADORES Y USUARIOS EL PROTOCOLO DE ATENCION PRIORITARIA Y/O ENFOQUE DIFERENCIAL DE LA INSTITUCION E.S.E. HUEM.</t>
  </si>
  <si>
    <t>PROTOCOLO DE ATENCIÓN PRIORITARIA Y/O ENFOQUE DIFERENCIAL</t>
  </si>
  <si>
    <t xml:space="preserve">PSICOLOGIA Y TRABAJO SOCIAL  </t>
  </si>
  <si>
    <t>ORIENTAR Y EDUCAR</t>
  </si>
  <si>
    <t>CAPACITACION Y EDUCACION AL PERSONAL ASISTENCIAL SOBRE EL PROTOCOLO DE ATENCION PRIORITARIA Y/O ENFOQUE DIFERENCIAL</t>
  </si>
  <si>
    <t xml:space="preserve">Usuarios - colaboradores Y Comunidad </t>
  </si>
  <si>
    <t>¿ CONOCEN NUESTROS COLABORADORES Y USUARIOS EL PROTOCOLO DE ATENCION A VICTIMAS DEL CONFLICTO ARMADO?</t>
  </si>
  <si>
    <t>PROTOCOLO DE ATENCION A VICTIMAS DEL CONFLICTO ARMADO</t>
  </si>
  <si>
    <t>ORIEBTAR Y EDUCAR</t>
  </si>
  <si>
    <t>CAPACITACION Y EDUCACION AL PERSONAL ASISTENCIAL SOBRE EL PROTOCOLO DE ATENCION A VICTIMAS DEL CONFLICTO ARMADO.</t>
  </si>
  <si>
    <t>usuarios-colaboradores y comunidad</t>
  </si>
  <si>
    <t>¿CONOCEN NUESTROS COLABORADORES QUE ES Y FUNCIONES DEL SIAU?</t>
  </si>
  <si>
    <t>APOYO PROFESIONAL DE ORIENTACION E INFORMACION SIAU</t>
  </si>
  <si>
    <t xml:space="preserve">ACLARAR, Y ORIENTAR  DUDAS SOBRE PROCESOS DE GESTACIÓN, LACTANCIA O CRIANZA </t>
  </si>
  <si>
    <t>DECRETO 1757 DE 1994 - LEY 90 DE 1995</t>
  </si>
  <si>
    <t>USUARIOS-COLABORADORES Y COMUNIDAD</t>
  </si>
  <si>
    <t>6 DE FEBRERO, 26 DE JUNIO</t>
  </si>
  <si>
    <t>Talento Humano/SG-SST</t>
  </si>
  <si>
    <t>Socilaizacion</t>
  </si>
  <si>
    <t>¿los colaboradores del HUEM conocen la politica de SST?</t>
  </si>
  <si>
    <t>Divulgación de politicas</t>
  </si>
  <si>
    <t>EQUIPO SST</t>
  </si>
  <si>
    <t>Fortalecer los conocimientos encuanto  a las politicas del SGSST</t>
  </si>
  <si>
    <t>DECRETO 1072 DEL 2015</t>
  </si>
  <si>
    <t>Socialización</t>
  </si>
  <si>
    <t>Todos.</t>
  </si>
  <si>
    <t>Auditorio, computador, video bn, internet.</t>
  </si>
  <si>
    <t>Agosto</t>
  </si>
  <si>
    <t>Inducción/Reinduccion en SST.</t>
  </si>
  <si>
    <t>¿Conoce el personal directrices en material de SST?</t>
  </si>
  <si>
    <t>Induccion y/o reinduccion.</t>
  </si>
  <si>
    <t>GESTION DESARROLLO DEL TH Y SST.</t>
  </si>
  <si>
    <t>Realizar la inducción y reinducción</t>
  </si>
  <si>
    <t>Decreto 1072 de 2015.</t>
  </si>
  <si>
    <t>CURSO E-LEARNING</t>
  </si>
  <si>
    <t>2 horas.</t>
  </si>
  <si>
    <t>Computador, Internet.</t>
  </si>
  <si>
    <t>Ene a Dic</t>
  </si>
  <si>
    <t xml:space="preserve">Capacitación </t>
  </si>
  <si>
    <t>¿Cómo atender una atencion prehospitalaria frente a una situacion de emergencia?</t>
  </si>
  <si>
    <t>Primeros Auxilios</t>
  </si>
  <si>
    <t>EQUIPO SST-ARL</t>
  </si>
  <si>
    <t xml:space="preserve">Adquirir conocimientos básicos sobre primeros auxilios y habilidades básicas para la atención primaria de las emergencias </t>
  </si>
  <si>
    <t>Ley 1562/2012</t>
  </si>
  <si>
    <t>Brigadistas</t>
  </si>
  <si>
    <t>16 Horas</t>
  </si>
  <si>
    <t>Computador, video bn, internet</t>
  </si>
  <si>
    <t>FEBRERO 15 del 2024-AGOSTO 15 del 2024</t>
  </si>
  <si>
    <t>¿Cómo prevenir un incendio y controlar el fuego?</t>
  </si>
  <si>
    <t>Prevencion de incendios y manejo y control del fuego</t>
  </si>
  <si>
    <t xml:space="preserve"> Los trabajadores tienen conocimiento del uso adecuado de
extintores portátiles que existen y su utilización mediante la práctica, y las diversas
conductas adecuadas para enfrentar una situación de control del fuego.</t>
  </si>
  <si>
    <t>Ley 1562/2013</t>
  </si>
  <si>
    <t>Brigadistas y colaboradores</t>
  </si>
  <si>
    <t>8 Horas</t>
  </si>
  <si>
    <t>JUNIO20 DEL 2024</t>
  </si>
  <si>
    <t>Manejo de extintores</t>
  </si>
  <si>
    <t>Ley 1562/2014</t>
  </si>
  <si>
    <t>Colaboradores HUEM</t>
  </si>
  <si>
    <t>16 HORAS</t>
  </si>
  <si>
    <t>JUNIO DEL 2024</t>
  </si>
  <si>
    <t>¿Los brigadistas  identifican el proceso de evacuacion frente a una emergencia?</t>
  </si>
  <si>
    <t xml:space="preserve">Evacuacion y Rescate </t>
  </si>
  <si>
    <t>Fortalecer los conocimientos de los brigadistas que les permita responder de manera adecuada ante una eventualidad o  una situacion de emergencia, minimizando la probabilidad de lesiones.</t>
  </si>
  <si>
    <t>16  Horas</t>
  </si>
  <si>
    <t>ABRIL18 DEL 2024- OCTUBRE 17 2024</t>
  </si>
  <si>
    <t>¿Conocen las funciones como brigadista de la institucón ?</t>
  </si>
  <si>
    <t xml:space="preserve">Funciones y responsabilidades de la brigada de emergencia </t>
  </si>
  <si>
    <t xml:space="preserve">Educar a los colaboradores en los diferntes temas de la brigada de emeregencias </t>
  </si>
  <si>
    <t>Ley 1562/2015</t>
  </si>
  <si>
    <t xml:space="preserve">Aspirantes a la brigada de emergecia </t>
  </si>
  <si>
    <t>AGOSTO- 26- 2024</t>
  </si>
  <si>
    <t>¿Los  aspirantes conocen eluso adecuado del extintor para controlar un incedios ?</t>
  </si>
  <si>
    <t>Formación y capacitación a la brigada de emergencias 2024 en los temas  primeros auxilios ,prevención de incedios, manejo y control de fuego</t>
  </si>
  <si>
    <t xml:space="preserve">Educar y capacitar a los aspirantes a la brigada de emergencia, las competencias basicas de la brigada incipiente </t>
  </si>
  <si>
    <t>30 Horas</t>
  </si>
  <si>
    <t>SEP-05,19-OCT 10,24</t>
  </si>
  <si>
    <t>¿Los colabores identifican el proceso de evacuacion frente a una emergencia como actuar y puntos de encuentro?</t>
  </si>
  <si>
    <t>Como actuar en caso de una emergencias, rutas de evacuación y rutas de encuentro</t>
  </si>
  <si>
    <t>Equipos SST/Brigadistas</t>
  </si>
  <si>
    <t>Dar a conocer al personal interno y externo como actuar en situaciones de emergencia, que les permita responder de manera adecuada ante una eventualidad o  una situacion de emergencia, minimizando la probabilidad de lesiones.</t>
  </si>
  <si>
    <t>Decreto 1072 del 2015</t>
  </si>
  <si>
    <t>Usuarios internos y externos</t>
  </si>
  <si>
    <t>01/2024 a-31/12/2024</t>
  </si>
  <si>
    <t>¿Qué hacer en caso de Accidente de Trabajo?</t>
  </si>
  <si>
    <t xml:space="preserve">Accidente de Trabajo </t>
  </si>
  <si>
    <t>ARL/Equipos SST</t>
  </si>
  <si>
    <t>Socializar el protocolo de que hacer en caso de una accidente de trabajo   que presentan los
trabajadores del HUEM</t>
  </si>
  <si>
    <t>Resolucion 1401 de 2007.</t>
  </si>
  <si>
    <t>Computador, video bn, internet.</t>
  </si>
  <si>
    <t>FEBRERO-13,JUN 12,AGO 28,OCT16,DIC 04</t>
  </si>
  <si>
    <t>¿Cuál es la importancia de  cumplir con las  normas de bioseguridad?</t>
  </si>
  <si>
    <t>Normas de Bioseguridad(Higiene de manos,uso de EPP, no ingerir alimentos en las areas de trabajo)</t>
  </si>
  <si>
    <t>ARL</t>
  </si>
  <si>
    <t>Fortalecer las medidas preventivas, destinadas a mantener el control de factores de riesgo laborales procedentes de agentes biológicos, físicos o químicos, logrando la prevención de impactos nocivos, segurando que el desarrollo o producto final de dichos procedimientos no atenten contra la salud y seguridad de trabajadores de la salud.</t>
  </si>
  <si>
    <t>Decreto 1543 de 1997</t>
  </si>
  <si>
    <t>auditorio, computador, video bn, internet.</t>
  </si>
  <si>
    <t xml:space="preserve">ABRIL18,AGOSTO 28,OCT 23 </t>
  </si>
  <si>
    <t>¿Aplica el personal del HUEM en sus puestos de trabajo las tecnicas de Orden y Aseo en el Trabajo?</t>
  </si>
  <si>
    <t>Orden y Aseo</t>
  </si>
  <si>
    <t>Equipos SST</t>
  </si>
  <si>
    <t xml:space="preserve">capacitar al personal de cada area en orden y aseo, seguimiento por cada puesto de trabajo </t>
  </si>
  <si>
    <t>ABRIL 23-2024 - 2024-JUN26-2024</t>
  </si>
  <si>
    <t>¿Aplica el personal del HUEM en sus puestos de trabajo como evitar las cidas ?</t>
  </si>
  <si>
    <t xml:space="preserve">Prevención en caidas </t>
  </si>
  <si>
    <t>Prevenir accidentes de trabajo, fomentando el buen uso de  calzado, orden y aseo en su sitio de trabajo que puedan aumentar el riesgo de caida.</t>
  </si>
  <si>
    <t>MARZO 20,JUN 27,AGOS,21 NOV</t>
  </si>
  <si>
    <t>¿Aplica el personal del HUEM capacitación para identificar los riesgo en el area de trabajo,previniendo nuevos accidentes?</t>
  </si>
  <si>
    <t>Lecciones aprendidas de accidentes de trabajo</t>
  </si>
  <si>
    <t xml:space="preserve">Prevenir accidentes de trabajo, generando conciencia en el colaborador antes de cometer actos inseguros en el lugar de trabajo </t>
  </si>
  <si>
    <t>Decreto  1072 de 2015</t>
  </si>
  <si>
    <t xml:space="preserve">2Horas </t>
  </si>
  <si>
    <t>¿Cuáles son las funciones del Copasst ?</t>
  </si>
  <si>
    <t>Funciones del Copasst</t>
  </si>
  <si>
    <t xml:space="preserve"> Coordinacion SST/ ARL</t>
  </si>
  <si>
    <t>Capacitar a los integrates del coppast sobre las funciones y responsabilidades generando estrategias que perrmitan dar cumplimiento a sus responsabilidades frente a los riesgos laborales</t>
  </si>
  <si>
    <t>Resolución 1401, Resolución 2013 de 1986</t>
  </si>
  <si>
    <t>Integrantes del Copasst</t>
  </si>
  <si>
    <t>4 horas</t>
  </si>
  <si>
    <t>¿Conoce el comité los aspectos a tener en cuenta en una inspeccion de seguridad</t>
  </si>
  <si>
    <t>Inspección de seguridad</t>
  </si>
  <si>
    <t>Fortalecer los conocimientos a identificar al momento de realizar una isnpeccion de seguridad</t>
  </si>
  <si>
    <t>¿Cómo se debe realizar las Investigacion de accidente, incidente y enfermedad laboral ?</t>
  </si>
  <si>
    <t xml:space="preserve">Investigacion de accidente, incidente y enfermedad laboral </t>
  </si>
  <si>
    <t>Dar a conocer los aspectos a tener en cuenta para hacer una investigación de accidente, incidente y enfermedad laboral de  acuerdo a la normatividad</t>
  </si>
  <si>
    <t>¿Qué enfermedades se pueden generar por la exposición al ruido y como se pueden prevenir?</t>
  </si>
  <si>
    <t>Protección y conservación auditiva</t>
  </si>
  <si>
    <t xml:space="preserve">Sensibilizar sobre los riesgos que se pueden generar por la exposición al ruido </t>
  </si>
  <si>
    <t>Resolución 8321 de 1983</t>
  </si>
  <si>
    <t xml:space="preserve">Personal expuesto  </t>
  </si>
  <si>
    <t>18 junio del 2024- 29 deAgosto del 2024</t>
  </si>
  <si>
    <t>¿Aplica el personal del HUEM en sus puestos de trabajo la proteccion y manejo de sustancias quimicas ?</t>
  </si>
  <si>
    <t xml:space="preserve">Proteccion y manejo de sustancias quimicas </t>
  </si>
  <si>
    <t>Informar sobre las prevencion y manejo de sustancias quimicas</t>
  </si>
  <si>
    <t>Resolución 0773 de 2021</t>
  </si>
  <si>
    <t>¿Aplica el personal del HUEM en sus puestos de trabajo la proteccion y manejo de riesgos en seguridad vial ?</t>
  </si>
  <si>
    <t xml:space="preserve"> Seguridad vial</t>
  </si>
  <si>
    <t xml:space="preserve">Sensibilizar a los colaboradores en los roles de seguridad vial. </t>
  </si>
  <si>
    <t>769 del 2012</t>
  </si>
  <si>
    <t xml:space="preserve">1 Hora </t>
  </si>
  <si>
    <t>14/03/2024-11 /06/2024-09/09/2024</t>
  </si>
  <si>
    <t>SABER HACER</t>
  </si>
  <si>
    <t>¿Los colaboradores administran adecuadamente su tiempo para el cumplimiento de sus objetivos?</t>
  </si>
  <si>
    <t xml:space="preserve">Administración del tiempo </t>
  </si>
  <si>
    <t xml:space="preserve">Psicologos de Gestión y desarrollo del talento humano </t>
  </si>
  <si>
    <t>Proporcionar orientación y herramientas a los líderes y coordinadores para el mejoramiento de la administración del tiempo</t>
  </si>
  <si>
    <t xml:space="preserve">Resolución 2646 del 2008 </t>
  </si>
  <si>
    <t xml:space="preserve">Líderes y coordinadores </t>
  </si>
  <si>
    <t xml:space="preserve">Video Beam, sonido y espacio fisico </t>
  </si>
  <si>
    <t xml:space="preserve">24 DE ABRIL 
</t>
  </si>
  <si>
    <t>¿Los líeres y coordinadores tienen las competencias para liderar a su grupos de trabajo?</t>
  </si>
  <si>
    <t xml:space="preserve">Liderazgo </t>
  </si>
  <si>
    <t xml:space="preserve">Fortalecer habilidades de liderazgo </t>
  </si>
  <si>
    <t>23 DE MAYO 
15 DE AGOSTO</t>
  </si>
  <si>
    <t xml:space="preserve">¿Los colaboradores reconocen las consecuencias del consumo de sustancias psicoactivas? </t>
  </si>
  <si>
    <t xml:space="preserve">Prevención del consumo de sustancias psicoactivas </t>
  </si>
  <si>
    <t xml:space="preserve">Sensibilizar a los colaboradores sobre lo que conlleva el consumo de sustancias psicoactivas </t>
  </si>
  <si>
    <t xml:space="preserve">Todos los colaboradores </t>
  </si>
  <si>
    <t xml:space="preserve">22 DE FEBRERO 
31 DE MAYO  AGOSTO
8 DE NOVIEMBRE </t>
  </si>
  <si>
    <t>¿Cómo se puede prevenir el acoso laboral?</t>
  </si>
  <si>
    <t>Acoso laboral</t>
  </si>
  <si>
    <t>Capacitar en pautas  sobre como se puede prevenir el acoso laboral</t>
  </si>
  <si>
    <t>Ley 1010 de 2006</t>
  </si>
  <si>
    <t>Covila y todos los colaboradores</t>
  </si>
  <si>
    <t xml:space="preserve">X </t>
  </si>
  <si>
    <t xml:space="preserve">17 DE ABRIL 
19 DE JUNIO        </t>
  </si>
  <si>
    <t>¿Cuáles son las funciones y resposabilidades del comité de convivencia laboral?</t>
  </si>
  <si>
    <t>Funciones y responsabilidades del COVILA</t>
  </si>
  <si>
    <t>psicologa SST</t>
  </si>
  <si>
    <t xml:space="preserve">Capacitar a los integrantes del Covila sobre funciones y responsabilidades </t>
  </si>
  <si>
    <t>Resolución 0652 del 2002</t>
  </si>
  <si>
    <t>Covila</t>
  </si>
  <si>
    <t xml:space="preserve">20 de MARZO </t>
  </si>
  <si>
    <t xml:space="preserve">¿Los colaboradores conocen estrategias para mejorar su autocuidado? </t>
  </si>
  <si>
    <t>Autocuidado</t>
  </si>
  <si>
    <t xml:space="preserve">Socializar estrategias para mejorar el autocuidado en los colaboradores </t>
  </si>
  <si>
    <t xml:space="preserve">Folletos, correo electronico, salva pantallas </t>
  </si>
  <si>
    <t>20 MARZO       9 DE OCTUBRE</t>
  </si>
  <si>
    <t>¿Los colaboradores de la E.S.E HUEM recoonocen las acciónes de prevención  frente a las formas de violencia contra la mujer, basada en genero y discriminación con enfoque diferencial. ?</t>
  </si>
  <si>
    <t xml:space="preserve">Prevención frente a las formas de violencia y discriminación </t>
  </si>
  <si>
    <t>Dar a conocer las acciones de prevención  frente a las formas de violencia contra la mujer, basada en genero y discriminación con enfoque diferencial</t>
  </si>
  <si>
    <t>Resolución 2110 de junio 30 del 2023</t>
  </si>
  <si>
    <t xml:space="preserve">Todos los colaboradores y COVILA  </t>
  </si>
  <si>
    <t xml:space="preserve">18 DE SEPTIEMBRE 
22 DE NOVIEMBRE </t>
  </si>
  <si>
    <t xml:space="preserve">¿Los colaboradores conocen el procedimiento de reincorporacion laboral? </t>
  </si>
  <si>
    <t>Reincorporacion Laboral</t>
  </si>
  <si>
    <t>coordinadora del SGSST, medico psicologo clinico</t>
  </si>
  <si>
    <t>Socializar a los colaboradores de planta sobre el procedimiento de reincorporacion laboral</t>
  </si>
  <si>
    <t xml:space="preserve">Resolución 3050 del 2022 </t>
  </si>
  <si>
    <t>Colaboradores de planta</t>
  </si>
  <si>
    <t>¿Los colaboradores conocen el procedimiento de Trabajo en Alturas?</t>
  </si>
  <si>
    <t>Trabajo en Alturas</t>
  </si>
  <si>
    <t>Equipo SG-SST</t>
  </si>
  <si>
    <t xml:space="preserve">Capacitar a los colaboradores en trabajo en alturas </t>
  </si>
  <si>
    <t>Resolución 4272 del 27 dic 2021</t>
  </si>
  <si>
    <t>Capacitación</t>
  </si>
  <si>
    <t>¿Aplica a la poblacion trabajadora del HUEM las medidas de Bioseguridad, frente a la prevencion del riesgo biologico?</t>
  </si>
  <si>
    <t>Prevención de enfermedades de riesgo biologico</t>
  </si>
  <si>
    <t>Sensibilizar al personal frente a las medidas de Bioseguridad para prevención de riesgo biologico</t>
  </si>
  <si>
    <t>Decreto 676 de 2020</t>
  </si>
  <si>
    <t>ABRIL A OCTUBRE</t>
  </si>
  <si>
    <t>¿Qué hacer en caso de Enfermedad Laboral?</t>
  </si>
  <si>
    <t>Enfermedad laboral</t>
  </si>
  <si>
    <t>Socializar el protocolo de que hacer en caso de enfermedad laboral, que presentan los
trabajadores del HUEM</t>
  </si>
  <si>
    <t>Personal de Planta</t>
  </si>
  <si>
    <t>Abril a Agosto</t>
  </si>
  <si>
    <t>¿Conoce el personal del HUEM los movimientos adecuado y peso permitido para el levantamiento de las cargas ?</t>
  </si>
  <si>
    <t>Manejo de cargas y levantamiento de pesos</t>
  </si>
  <si>
    <t>Capacitar a los colaboradores para disminuir los riesgos de lesiones relacionadas con la manipulación de cargas y sobre-esfuerzo fisico excediendo el peso permitido.</t>
  </si>
  <si>
    <t>NTC 5693-1</t>
  </si>
  <si>
    <t>Febrero a Noviembre</t>
  </si>
  <si>
    <t>¿Realiza el personal del HUEM las practicas de pausas activas frente a la prevencion de enfermedes Musco-esqueleticas?</t>
  </si>
  <si>
    <t xml:space="preserve">Pausas Saludables y gimnasia laboral </t>
  </si>
  <si>
    <t>realizar pausas activas durante la jornadas laboral</t>
  </si>
  <si>
    <t>Ley 1355 de 2009</t>
  </si>
  <si>
    <t>Recurso Humano</t>
  </si>
  <si>
    <t>Marzo a octubre.</t>
  </si>
  <si>
    <t>Socilaización</t>
  </si>
  <si>
    <t>¿Cuáles son las caraceteristicas sociodemocraficas de mayor relevancia en los colaboradores del HUEM</t>
  </si>
  <si>
    <t>Perfil Socio demografico</t>
  </si>
  <si>
    <t>Medico Laboral</t>
  </si>
  <si>
    <t>socializar perfil sociodemografico</t>
  </si>
  <si>
    <t>Resolución 2013 de 1986</t>
  </si>
  <si>
    <t>COPASST</t>
  </si>
  <si>
    <t>¿Aplica el personal del HUEM en sus puestos de trabajo en la prevencion de radiaciones ionizantes?</t>
  </si>
  <si>
    <t>Prevencion del riesgo de exposicion a Radiaciones Ionizantes?</t>
  </si>
  <si>
    <t>Capacitar a los colaboradores expuestos a radiaciones ionizantes sobre el uso de los elementos de protección personal, guardar los dosimetros en su sitio de trabajo, uso correcto del dosimetro y no sacarlo de la institucion.</t>
  </si>
  <si>
    <t>resolucion 482 del 2018</t>
  </si>
  <si>
    <t>Personal expuesto (40 colaboradores)</t>
  </si>
  <si>
    <t>Marzo/octubre</t>
  </si>
  <si>
    <t>Proteccion y manejo de sustancias quimicas</t>
  </si>
  <si>
    <t>Coordinacion SST/ ARL</t>
  </si>
  <si>
    <t>Personal expuesto</t>
  </si>
  <si>
    <t xml:space="preserve">TALENTO HUMANO - DESARROLLO HUMANO ORGANIZACIONAL </t>
  </si>
  <si>
    <t>¿Los colaboradores de la E.S.E HUEM conocen y llevan a cabo sus actividades diarias teniendo en cuenta el código de integridad y buen gobierno?</t>
  </si>
  <si>
    <t xml:space="preserve">Código de integridad y buen gobierno  </t>
  </si>
  <si>
    <t xml:space="preserve">Dar a conocer las medidas de conducta que competen un buen gobierno e integridad de la institución teniendo en cuenta la normativa de la SUPER SALUD </t>
  </si>
  <si>
    <t xml:space="preserve">Resolución 2646 del 2008 y resolución 053-5 del 2022 de la SUPER SALUD   </t>
  </si>
  <si>
    <t xml:space="preserve">Colaboradores de la E.S.E HUEM </t>
  </si>
  <si>
    <t xml:space="preserve">22 DE FEBRERO 
14 DE MARZO
16 DE MAYO 
26 DE JUNIO 
18 DE JULIO 
19 DE SEPTIEMBRE
10 DE OCTUBRE
19 DE DICIEMBRE  
</t>
  </si>
  <si>
    <t xml:space="preserve">400 PERSONAS </t>
  </si>
  <si>
    <t>Conocen los colaboradores la Industria 4.0?</t>
  </si>
  <si>
    <t xml:space="preserve">Industria 4.0 y su relación con el Estado </t>
  </si>
  <si>
    <t xml:space="preserve">Ingeniero </t>
  </si>
  <si>
    <t xml:space="preserve">Dar a conocer al personal de la entidad la industria 4.0 </t>
  </si>
  <si>
    <t xml:space="preserve">Mayo </t>
  </si>
  <si>
    <t>¿La asociación de usurarios de la E.S.E HUEM conocen y llevan a cabo sus actividades diarias teniendo en cuenta el código de integridad y buen gobierno?</t>
  </si>
  <si>
    <t xml:space="preserve">Asociación de usuarios </t>
  </si>
  <si>
    <t xml:space="preserve">13 DE JUNIO </t>
  </si>
  <si>
    <t xml:space="preserve">10 PERSONAS </t>
  </si>
  <si>
    <t xml:space="preserve">¿Los colaboradores de la E.S.E. HUEM realizan sus acciones y atención diaria orientados por la vocación del servicio alineada a la plataforma estrategica y los comportamientos esperados? </t>
  </si>
  <si>
    <t xml:space="preserve">Vocación del servicio </t>
  </si>
  <si>
    <t xml:space="preserve">Fomentar en los colaboradores el reconocimiento de la vocación del servicio para una atención integral y alineada al modelo de antención institucional </t>
  </si>
  <si>
    <t xml:space="preserve">1:30 horas </t>
  </si>
  <si>
    <t xml:space="preserve">11 DE ABRIL
18 DE SEPTIEMBRE 
</t>
  </si>
  <si>
    <t xml:space="preserve">200 PERSONAS </t>
  </si>
  <si>
    <t>¿Conocen los colaboradores los pasos para la prevención, control y atención de comportamientos agresivos, conflictos entre usuarios internos y/o externos ?</t>
  </si>
  <si>
    <t xml:space="preserve">Guía para la prevención, control y atención de comportamientos agresivos, conflictos entre usuarios internos y/o externos. </t>
  </si>
  <si>
    <t>Fomentar en los colaboradores el actuar frente a una posible situación de conflicto o agresión entre colaboradores, usuarios internos y/o externos</t>
  </si>
  <si>
    <t xml:space="preserve">1:00 hora </t>
  </si>
  <si>
    <t xml:space="preserve">27 DE MARZO
10 DE JULIO 
23 DE OCTUBRE 
</t>
  </si>
  <si>
    <t>URGENCIAS ADULTOS, PEDIATRIA</t>
  </si>
  <si>
    <t>EN QUE AFECTA LA NO ASISTENCIA MEDICA, EN LA PRESTACION DEL SERVICIO A PACIENTES CON MANEJO DE TRASTORNO DE LA PROSTATA ?</t>
  </si>
  <si>
    <t xml:space="preserve">MANEJO DE TRASTORNO DE LA PROSTATA </t>
  </si>
  <si>
    <t xml:space="preserve">DRA ALEJANDRA HERRERA </t>
  </si>
  <si>
    <t xml:space="preserve">SOCIALIZAR AL PERSONAL MEDICO  EL MANEJO CORRECTO EN LA PRESTAION DEL SERVICIO A PACIENTES CON MANEJO DE TRASTORNO DE LA PROSTATA </t>
  </si>
  <si>
    <t xml:space="preserve">MEDICOS </t>
  </si>
  <si>
    <t xml:space="preserve">HUMANOS,SOCIALIZACIÓN </t>
  </si>
  <si>
    <t>EN QUE AFECTA LA NO ASISTENCIA MEDICA , EN LA PRESTACIÓN DEL SERVICIO A PACIENTES  CON MNEJO PÁRA LA CIRROSIS</t>
  </si>
  <si>
    <t xml:space="preserve">GUIA MANEJO PARA LA CIRROSIS </t>
  </si>
  <si>
    <t xml:space="preserve">DR .LISETH ARCINIEGAS </t>
  </si>
  <si>
    <t xml:space="preserve">SOCIALIZAR AL PERSONAL MEDICO EN EL MANEJO CORRECTO EN LA PRESTACIÓN DE SERVICIO A PACIENTES  CON MANEJO PARA LA CIRROSIS </t>
  </si>
  <si>
    <t> PROTOCOLO DE RECONCILIACIÓN MEDICAMENTOSA VERSIÓN 4</t>
  </si>
  <si>
    <t xml:space="preserve">QUIMICO FARMACEUTICO </t>
  </si>
  <si>
    <t>EN QUE AFECTA LA NO ASISTENCIA MEDICA, EN LA GUIA DOLOR ABDOMINAL AGUDO?</t>
  </si>
  <si>
    <t>GUIA DOLOR ABDOMINAL AGUDO</t>
  </si>
  <si>
    <t xml:space="preserve">DR . JULIETH COVILLA </t>
  </si>
  <si>
    <t>SOCIALIZAR AL PERSONAL MEDICO  EL MANEJO CORRECTO DE PACIENTES CON DOLOR ABDOMINAL AGUDO</t>
  </si>
  <si>
    <t xml:space="preserve">EN QUE AFECTA LA NO ASISTENCIA MEDICA ,A PACIENTES QUEMADOS? </t>
  </si>
  <si>
    <t xml:space="preserve">MANEJO INICIAL DEL PACIENTE PRE QUEMADO </t>
  </si>
  <si>
    <t xml:space="preserve">Dra. CLAUDIA PEREZ </t>
  </si>
  <si>
    <t xml:space="preserve">SOCIALIZAR AL PERSONAL  SOBRE EL MANEJO INICIAL DEL PRE QUEMADO </t>
  </si>
  <si>
    <t>EN QUE AFECTA LA NO ASISTENCIA MEDICA, EN LA GUIA COLECISTITIS O COLELITIASIS?</t>
  </si>
  <si>
    <t>GUIA COLECISTITIS O COLELITIASIS</t>
  </si>
  <si>
    <t xml:space="preserve">DR. LENIN PINEDA  </t>
  </si>
  <si>
    <t>SOCIALIZAR  EL MANEJO CORRECTO DE  PACIENTE CON DIAGNOSTICO COLECISTITIS O COLELITIASIS</t>
  </si>
  <si>
    <t>EN QUE AFECTA LA NO ASISTENCIA MEDICA, EN EL PROCEDIMIENTO DE SOLICITUD DE INTERCONSULTA</t>
  </si>
  <si>
    <t>PROCEDIMIENTO SOLICITUD DE INTERCONSULTA</t>
  </si>
  <si>
    <t xml:space="preserve">DR CAMILO MARTHYN BARBOSA </t>
  </si>
  <si>
    <t>FORTALECER AL PERSONAL MEDICO , EL PROCEDIMIENTO DE INTERCONSULTA.</t>
  </si>
  <si>
    <t>EN QUE AFECTA LA CALIDAD DEL SERVICIO LA ENTREGA NO CLARA Y OPORTUNA DEL TURNO?</t>
  </si>
  <si>
    <t>SOCIALIZACION ENTREGA Y RECIBO DE TURNO MEDICO</t>
  </si>
  <si>
    <t xml:space="preserve">DR CRISTIAN SUAREZ </t>
  </si>
  <si>
    <t>REFORZAR LA ADHERNCIA DEL PROCEDIMIENTO ENTREGA Y RECIBO DEL TURNO</t>
  </si>
  <si>
    <t>CUALES SON LOS RIESGOS QUE SE PUEDEN   PRESENTAR EN NO DARLE UNA INFORMACION ADECUADA A FAMILIARES DE UN PACIENTE?</t>
  </si>
  <si>
    <t>PROTOCOLO INFORMACION A FAMILIARES SOBRE ESTADO DE SALUD DEL PACIENTE</t>
  </si>
  <si>
    <t xml:space="preserve">DR HERNANDO GOMEZ </t>
  </si>
  <si>
    <t>REFORZAR AL PERSONAL MEDICO, EL PROTOCOLO INFORMACION A FAMILIARES SOBRE ESTADO DE SALUD DEL PACIENTE</t>
  </si>
  <si>
    <t>CUALES SON LOS RIESGOS Y CAUSAS DE LA ATENCION MEDICA INICIAL Y DEFINICION DE CONDUCTA DE LAS PRINCIPALES PATOLOGIAS QUE EL SERVICIO DE URGENCIAS ATIENDE?</t>
  </si>
  <si>
    <t>ATENCION MEDICA INICIAL Y DEFINICION DE CONDUCTA DE LAS PRINCIPALES PATOLOGIAS QUE EL SERVICIO ATIENDE</t>
  </si>
  <si>
    <t>SOCIALIZAR AL PERSONAL MEDICO ATENCION MEDICA INICIAL Y DEFINION DE CONDUCTA DE LAS PRINCIPALES PATOLOGICAS QUE EL SERVICIO ATIENDE?</t>
  </si>
  <si>
    <t>EN QUE AFECTA LA  SELECCIÓN  Y CLASIFICACION NO ADECUADA EN EL TRIAGE?</t>
  </si>
  <si>
    <t>PROTOCOLO  TRIAGE</t>
  </si>
  <si>
    <t xml:space="preserve">DR. EDUARDO DUARTE  </t>
  </si>
  <si>
    <t>FORTALECER EL PROTOCOLO AL PERSONAL MEDICO EN LA REALIZACION DE   TRIAGE</t>
  </si>
  <si>
    <t>EN QUE AFECTA LA PRESTACION DEL SERVICIO CUANDO NO SE DEFINEN ESTRATEGIAS ANTE EL AUMENTO DE DEMANDA?</t>
  </si>
  <si>
    <t>PLANEACION PARA LA PRESTACION DE SERVICIO CUANDO AUMENTE LA DEMANDA QUE INCLUYE LA DEFINICION DE ESTRATEGIAS PARA LA DESCONGESTION Y LA MEJORA EN LOS TIEMPOS DE RESPUESTA AL USUARIO</t>
  </si>
  <si>
    <t>SOCIALIZAR AL PERSONAL MEDICO Y DE ENFERMERIA PARA LA PRESTACION DE SERVICIO CUANDO AUMENTE LA DEMANDA QUE INCLUYE LA DEFINICION DE ESTRATEGIAS PARA LA DESCONGESTION Y LA MEJORA EN LOS TIEMPOS DE RESPUESTA AL USUARIO</t>
  </si>
  <si>
    <t>EN QUE AFECTA LA NO APLICACIÓN DE LOS CRITERIOS PARA REFERIR A UN USUARIO A OTROS SERVICIOS?</t>
  </si>
  <si>
    <t>CRITERIOS CLINICOS PARA REFEREIR Y RECIBIR UN USUARIO A SERVICIOS DE CONSULTA EXTERNA , HOSPITALIZACION, U OTROS SERVICIOS DE CUALQUIER COMPLEJIDAD</t>
  </si>
  <si>
    <t>SOCIALIZAR AL PERSONAL MEDICO Y AISTENCIAL CRITERIOS CLINICOS PARA REFERIR Y RECIBIR UN USUARIO A SERVICIOS DE CONSULTA EXTERNA, HOSPITALIZACION U OTROS SERVICIOS</t>
  </si>
  <si>
    <t>EN QUE AFECTA LA NO IDENTIFICACION DE PACIENTES QUE POR SU CONDICION CLINICA PUEDEN SER TRATADOS EN SU CASA.</t>
  </si>
  <si>
    <t>PROCEDIMIENTO IDENTIFICACION DE PACIENTES QUE POR SU CONDICION CLINICA , PUEDEN SER TRATADOS EN SU DOMICILIO.</t>
  </si>
  <si>
    <t>SOCIALIZAR  AL PERSONAL MEDICO EL PROCEDIMIENTO IDENTIFICACION DE PACIENTES QUE POR SU CONDICION CLINICA , PUEDEN SER TRATADOS EN SU DOMICILIO</t>
  </si>
  <si>
    <t>EN QUE AFECTA LA NO ASISTENCIA MEDICA, EN LA GUIA DE AGUDIZACION DE SINTOMAS PSIQUIATRICOS E INTERVENSION EN CRISIS.</t>
  </si>
  <si>
    <t>AGUDIZACION DE SINTOMAS PSIQUIATRICOS E INTERVENSION EN CRISIS</t>
  </si>
  <si>
    <t xml:space="preserve">DR . VLADMIR JACOB GOMEZ CARRILLO </t>
  </si>
  <si>
    <t>SOCIALIZAR AL PERSONAL MEDICO  EL MANEJO CORRECTO DE  PACIENTE SINTOMAS PSIQUIATRICOS E INTERVENSION EN CRISIS</t>
  </si>
  <si>
    <t>EN QUE AFECTA LA NO ASISTENCIA MEDICA EN LA ATENCION DE CALIDAD EN LOS PACIENTES CON MUERTE CEREBRAL, DONACION DE ORGANOS?</t>
  </si>
  <si>
    <t>PROTOCOLO MUERTE CEREBRAL Y  DONACION DE ORGANOS</t>
  </si>
  <si>
    <t xml:space="preserve">DRA GLORIA DIAZ </t>
  </si>
  <si>
    <t>FORTALECER EL PROTOCOLO AL PERSONAL  MEDICO DE MUERTE CEREBRAL Y DONACION DE ORGANOS</t>
  </si>
  <si>
    <t>EN QUE AFECTA LA  SELECCIÓN  Y CLASIFICACION NO ADECUADA DE LAS URGENCIAS ONCOLOGICAS?</t>
  </si>
  <si>
    <t>URGENCIAS ONCOLOGICAS</t>
  </si>
  <si>
    <t xml:space="preserve">DR. DIANA MARCELA GARZON </t>
  </si>
  <si>
    <t>FORTALECER LA GUIA DE URGENCIAS ONCOLOGICAS</t>
  </si>
  <si>
    <t>EN QUE AFECTA LA NO ASISTENCIA MEDICA , EN LA NO ASISTENCIA DE FALLA CARDIACA EN UN PACIENTE</t>
  </si>
  <si>
    <t>GUIA FALLA CARDIACA</t>
  </si>
  <si>
    <t xml:space="preserve">DR JOSE RINCON </t>
  </si>
  <si>
    <t>SOCIALIZAR AL PERSONAL MEDICO  EL MANEJO CORRECTO DE  PACIENTE CON FALLA CARDIACA</t>
  </si>
  <si>
    <t xml:space="preserve">EN QUE AFECTA LA NO ASISTENCIA MEDICA , EN LA PRESTACIÓN DEL SERVICIO A PACIENTES PSIQUIATRICOS EN URGENCIAS ADULTOS Y PEDITRIA </t>
  </si>
  <si>
    <t xml:space="preserve">MANEJO DE PACIENTE PSIQUIATRICOS EN URGENCIAS ADULTOS Y PEDIATRIA </t>
  </si>
  <si>
    <t xml:space="preserve">Dr. NOHORA MONSALVE </t>
  </si>
  <si>
    <t xml:space="preserve">SOCIALIZAR AL PERSONAL MEDICO Y ENFERMERIA EL MANEJO CORRECTO EN LA PRESTACIÓN DEL SERVICIO A PACIENTES PSIQUIATRICOS </t>
  </si>
  <si>
    <t xml:space="preserve">MEDICOS  Y ENFERMEROS PROFESIONALES </t>
  </si>
  <si>
    <t>EN QUE AFECTA LA NO APLICACIÓN DE LA GUIA DE TRAUMA CRANEOCEFALICO SEVERO?</t>
  </si>
  <si>
    <t>GUIA DE TRAUMA CRANEOENCEFALICO SEVERO</t>
  </si>
  <si>
    <t xml:space="preserve">DR. JORGE LUIS  EGEA </t>
  </si>
  <si>
    <t>SOCIALIZAR AL PERSONAL MEDICO Y ASISTENCIA LA GUIA DE PRACTICA CLINICA , GUIA DE TRAUMA CRANEOENCEFALICO SEVERO</t>
  </si>
  <si>
    <t>EN QUE AFECTA LA NO APLICACIÓN DE LA GUIA ACCIDENTE CEREBROVASCULAR</t>
  </si>
  <si>
    <t xml:space="preserve"> GUIA ACCIDENTE CEREBROVASCULAR</t>
  </si>
  <si>
    <t xml:space="preserve">DR. YASSER IVAN MACIAS DE LA CRUZ </t>
  </si>
  <si>
    <t>SOCIALIZAR GUIA DE PRACTICA CLINICA ,SOBRE  GUIA ACCIDENTE CEREBROVASCULAR</t>
  </si>
  <si>
    <t>EN QUE AFECTA LA NO ASISTENCIA MEDICA, EN LA GUIA HIPERTENSION ARTERIAL PRIMARIA?</t>
  </si>
  <si>
    <t xml:space="preserve"> GUIA HIPERTENSION ARTERIAL PRIMARIA</t>
  </si>
  <si>
    <t xml:space="preserve">DR. REINALDO </t>
  </si>
  <si>
    <t>SOCIALIZARAL PERSONAL MEDICO  EL MANEJO CORRECTODE HIPERTENSION ARTERIAL PRIMARIA</t>
  </si>
  <si>
    <t>EN QUE AFECTA LA NO ASISTENCIA MEDICA, EN LA GUIA DIABETES MIELITUS TIPO I?</t>
  </si>
  <si>
    <t xml:space="preserve">GUIA DIABETES MELLITUS TIPO I </t>
  </si>
  <si>
    <t xml:space="preserve">DR LUIS CARLOS SANTAMARIA </t>
  </si>
  <si>
    <t>SOCIALIZAR AL PERSONAL MEDICO  EL MANEJO CORRECTO DE  PACIENTE DIABETES MIELITUS TIPO I</t>
  </si>
  <si>
    <t>EN QUE AFECT LA NO ASISTENCIA MEDICA EN LA RONDA MEDICA DE EVOLUCIÓN DE PACIENTE</t>
  </si>
  <si>
    <t xml:space="preserve">PROTOCOLO DE RONDA MEDICA DE EVOLUCIÓN  DE PACIENTE </t>
  </si>
  <si>
    <t xml:space="preserve">DR MARIA ANGELICA RAMIREZ </t>
  </si>
  <si>
    <t xml:space="preserve">FORTALECER EL PROTOCOLO AL PERSONAL MEDICO SOBRE RONDA MEDICA DE EVOLUCIÓN DE PACIENTE </t>
  </si>
  <si>
    <t>EN QUE AFECTA LA NO ASISTENCIA MEDICA, EN DIAGNOSTICO FRACTURA CERRADA DE CUBITO</t>
  </si>
  <si>
    <t>DIAGNOSTICO FRACTURA CERRADA DE CUBITO</t>
  </si>
  <si>
    <t xml:space="preserve">DR. CRISTIAN PEÑALVER </t>
  </si>
  <si>
    <t>SOCIALIZAR EL MANEJO CORRECTODE PACIENTE CON DIAGNOSTICO DE FRACTURA CERRADA DE CUBITO</t>
  </si>
  <si>
    <t>EN QUE AFECTA LA NO ASISTENCIA MEDICA, EL NO ESTAR PRESENTE EN DIAGNOSTICO DE ACCIDENTE OFIDICO?</t>
  </si>
  <si>
    <t>PROTOCOLO ACCIDENTE OFIDICO</t>
  </si>
  <si>
    <t xml:space="preserve">DR.GUADALUPE OSORIO </t>
  </si>
  <si>
    <t>SOCIALIZAR AL PERSONAL MEDICO  EL MANEJO CORRECTODE PACIENTES CON ACCIDENTE OFIDICO</t>
  </si>
  <si>
    <t>EN QUE AFECTA LA NO ASISTENCIA MEDICA, EL NO ESTAR PRESENTE EN PREVENSION PROTOCOLO CODIGO ROJO?</t>
  </si>
  <si>
    <t xml:space="preserve"> PROTOCOLO CODIGO ROJO</t>
  </si>
  <si>
    <t>DR.FRANCHEZCA ORTEGON PINO</t>
  </si>
  <si>
    <t>SOCIALIZAR AL PERSONAL MEDICO  EL MANEJO CORRECTO DE  PACIENTE EN CODIGO ROJO</t>
  </si>
  <si>
    <t>EN QUE AFECTA LA NO ASISTENCIA MEDICA EN LA ATENCION DE CALIDAD EN LOS PACIENTES CON SEPSIS?</t>
  </si>
  <si>
    <t>SEPSIS</t>
  </si>
  <si>
    <t>DR. RONAL PEÑALOZA</t>
  </si>
  <si>
    <t>FORTALECER LA GUIA DE PRACTICA CLINICA AL PERSONAL MEDICO Y ASISTENCIALEN PACIENTES CON SEPSIS</t>
  </si>
  <si>
    <t>EN QUE AFECTA LA NO ASISTENCIA MEDICA EN LA ATENCION DE MANEJO DE INFARTO AGUDO DEL MiOCARDIO?</t>
  </si>
  <si>
    <t>GUIAS DE MANEJO DE INFARTO AGUDO DEL MIOCARDIO</t>
  </si>
  <si>
    <t xml:space="preserve">DR. EMILY VELANDIA </t>
  </si>
  <si>
    <t>SOCIALIZAR AL PERSONAL MEDICO  LA GUIA DE MANEJO DE INFARTO AGUDO DEL MIOCARDIO?</t>
  </si>
  <si>
    <t>EN QUE AFECTA LA NO ASISTENCIA MEDICA, EN LA GUIA PRACTICA CLINICA DE INFECCIONES DE VIAS URINARIAS EN ADULTOS?</t>
  </si>
  <si>
    <t>GUIA PRACTICA CLINICA DE INFECCIONES DE VIAS URINARIAS EN ADULTOS</t>
  </si>
  <si>
    <t xml:space="preserve">DRA MRIA CAMILA QUINTERO </t>
  </si>
  <si>
    <t>SOCIALIZAR AL PERSONAL MEDICO  EL MANEJO CORRECTO DE  PACIENTE INFECCIONES DE VIAS URINARIAS EN ADULTOS</t>
  </si>
  <si>
    <t>EN QUE AFECTA LA NO ASISTENCIA MEDICA, EN CASO DE PRESENTARSE UN PACIETE QUE REQUIERA RCP EN URGENCIAS?</t>
  </si>
  <si>
    <t>CÓDIGO AZUL</t>
  </si>
  <si>
    <t xml:space="preserve">DR. ADRIAN TORRADO </t>
  </si>
  <si>
    <t>SOCIALIZAR AL PERSONAL MEDICO  EL MANEJO CORRECTO DE  PACIENTE QUE PRESENTEN CODIGO AZUL EN EL SERVICIO DE URGNCIAS.</t>
  </si>
  <si>
    <t>EN QUE AFECTA LA NO ASISTENCIA MEDICA, EN CASO DE ATENCION A PACIETES QUE INGRESEN POR CÓDIGO GRIS?</t>
  </si>
  <si>
    <t>CÓDIGO GRIS</t>
  </si>
  <si>
    <t xml:space="preserve">DRA AMY MONTES </t>
  </si>
  <si>
    <t>SOCIALIZAR AL PERSONAL MEDICO  EL MANEJO CORRECTO DE  PACIENTE QUE INGRESEN POR VILENCIA SEXUAL(CÓDIGO GRIS)</t>
  </si>
  <si>
    <t>EN QUE AFECTA LA NO ASISTENCIA MEDICA, EN LA PRESTACION DEL SERVICIO A PACIENTES QUE INGRESEN A URGENCIAS?</t>
  </si>
  <si>
    <t>GUIA PARA MANEJO DE URGENCIAS</t>
  </si>
  <si>
    <t xml:space="preserve">DR. LISETH ARCINIEGAS </t>
  </si>
  <si>
    <t>SOCIALIZAR AL PERSONAL MEDICO  EL MANEJO CORRECTO EN LA PRESTAION DEL SERVICIO A PACIENTES QUE INGRESEN A URGENCIAS.</t>
  </si>
  <si>
    <t>EN QUE AFECTA LA NO ASISTENCIA MEDICA, EN LA PRESTACION DEL SERVICIO A PACIENTES CON DIAGNOSTICO DE EPOC?</t>
  </si>
  <si>
    <t xml:space="preserve">GUIA PARA MANEJO DE EPOC </t>
  </si>
  <si>
    <t xml:space="preserve">DR. JIMMY CELIS </t>
  </si>
  <si>
    <t xml:space="preserve">SOCIALIZAR AL PERSONAL MEDICO  EL MANEJO CORRECTO EN EL MANEJO DE EPOC </t>
  </si>
  <si>
    <t>EN QUE AFECTA LA NO ASISTENCIA MEDICA, EN LA PRESTACION DEL SERVICIO A PACIENTES CON EPILEPSIA?</t>
  </si>
  <si>
    <t>GUIA PARA MANEJO DE EPILEPSIA</t>
  </si>
  <si>
    <t xml:space="preserve">DR.GLORIA DIAZ </t>
  </si>
  <si>
    <t>SOCIALIZAR AL PERSONAL MEDICO  EL MANEJO CORRECTO EN LA PRESTAION DEL SERVICIO A PACIENTES CON MANEJO DE EPILEPSIA</t>
  </si>
  <si>
    <t>EN QUE AFECTA LA NO ASISTENCIA MEDICA, EN LA PRESTACION DEL SERVICIO A PACIENTES CON MANEJO DE CEFALEA?</t>
  </si>
  <si>
    <t xml:space="preserve">MANEJO DE LA CEFALEA EN URGENCIAS </t>
  </si>
  <si>
    <t xml:space="preserve">DR.PAOLA VELANDIA </t>
  </si>
  <si>
    <t xml:space="preserve">SOCIALIZAR AL PERSONAL MEDICO  EL MANEJO CORRECTO EN LA PRESTAION DEL SERVICIO A PACIENTES CONMANEJO DE LA CEFALEA EN URGENCIAS </t>
  </si>
  <si>
    <t>EN QUE AFECTA LA NO ASISTENCIA MEDICA, EN LA PRESTACION DEL SERVICIO A PACIENTES PARA AMANEJO DE CODIGO LILA?</t>
  </si>
  <si>
    <t xml:space="preserve">GUIA PARA MENEJO DE CODIGO LILA </t>
  </si>
  <si>
    <t xml:space="preserve">DR.MONICA ARIAS </t>
  </si>
  <si>
    <t>SOCIALIZAR AL PERSONAL MEDICO  EL MANEJO CORRECTO EN LA PRESTAION DEL SERVICIO A PACIENTES CON  MENEJO DE CODIGO LILA</t>
  </si>
  <si>
    <t>EN QUE AFECTA LA NO ASISTENCIA MEDICA, EN LA PRESTACION DEL SERVICIO A PACIENTES CON MANEJO DE UROLITIASIS?</t>
  </si>
  <si>
    <t xml:space="preserve">GUIA PARA MANEJO DE UROLITIASIS </t>
  </si>
  <si>
    <t>DR.CRISTOFER PACHECO GONZALEZ</t>
  </si>
  <si>
    <t xml:space="preserve">SOCIALIZAR AL PERSONAL MEDICO  EL MANEJO CORRECTO EN LA PRESTAION DEL SERVICIO A PACIENTES CON  MANEJO DE UROLITIASIS </t>
  </si>
  <si>
    <t>EN QUE AFECTA LA NO ASISTENCIA MEDICA, EN LA PRESTACION DEL SERVICIO A PACIENTES PARA MANEJO DE INFECCIONES RESPIRATORIAS INFERIORES ?</t>
  </si>
  <si>
    <t xml:space="preserve">GUIA PARA MANEJO DE INFECCIONES RESPIRATORIAS INFERIORES NIÑOS </t>
  </si>
  <si>
    <t xml:space="preserve">DR. LISSA FARELO </t>
  </si>
  <si>
    <t xml:space="preserve">SOCIALIZAR AL PERSONAL MEDICO  EL MANEJO CORRECTO EN LA PRESTAION DEL SERVICIO A PACIENTES CON MANEJO DE INFECCIONES RESPIRATORIAS INFERIORES </t>
  </si>
  <si>
    <t xml:space="preserve">GUIA PARA MANEJO DE INFECCIONES RESPIRATORIAS INFERIORES </t>
  </si>
  <si>
    <t xml:space="preserve">DR.DANIELA NORIEGA </t>
  </si>
  <si>
    <t>EN QUE AFECTA LA NO ASISTENCIA MEDICA, EN LA PRESTACION DEL SERVICIO A PACIENTES CON MANEJO DE CUERPO EXTRAÑO EN OJO ?</t>
  </si>
  <si>
    <t xml:space="preserve">MANEJO DE CUERPO EXTRAÑO EN OJO </t>
  </si>
  <si>
    <t>DR.ANA VALENTINA RINCON ARANDA</t>
  </si>
  <si>
    <t xml:space="preserve">SOCIALIZAR AL PERSONAL MEDICO  EL MANEJO CORRECTO EN LA PRESTAION DEL SERVICIO A PACIENTES CON MANEJO DE CUERPO EXTRAÑO EN OJO </t>
  </si>
  <si>
    <t>EN QUE AFECTA LA NO ASISTENCIA MEDICA, EN LA PRESTACION DEL SERVICIO A PACIENTES CON  MANEJO DE DIARREA Y GASTROENTERITIS EN ADULTOS?</t>
  </si>
  <si>
    <t>GUIA DE MANEJO DE DIARREA Y GASTROENTERITIS EN ADULTOS</t>
  </si>
  <si>
    <t xml:space="preserve">DR.  MARIA CAMILA QUINTERO </t>
  </si>
  <si>
    <t>SOCIALIZAR AL PERSONAL MEDICO  EL MANEJO CORRECTO EN LA PRESTAION DEL SERVICIO A PACIENTES CON MANEJO DE DIARREA Y GASTROENTERITIS EN ADULTOS</t>
  </si>
  <si>
    <t>EN QUE AFECTA LA NO ASISTENCIA MEDICA, EN LA PRESTACION DEL SERVICIO A PACIENTES CON  MANEJO DE DIARREA Y GASTROENTERITIS EN NIÑOS?</t>
  </si>
  <si>
    <t xml:space="preserve">GUIA DE MANEJO DE DIARREA Y GASTROENTERITIS EN NIÑOS </t>
  </si>
  <si>
    <t xml:space="preserve">DR. GINA MONSALVE </t>
  </si>
  <si>
    <t xml:space="preserve">SOCIALIZAR AL PERSONAL MEDICO  EL MANEJO CORRECTO EN LA PRESTAION DEL SERVICIO A PACIENTES CON MANEJO DE DIARREA Y GASTROENTERITIS EN NIÑOS </t>
  </si>
  <si>
    <t>EN QUE AFECTA LA NO ASISTENCIA MEDICA, EN LA PRESTACION DEL SERVICIO A PACIENTES CON POLITRAUMATIZADO EN URGENCIAS ?</t>
  </si>
  <si>
    <t xml:space="preserve">MANEJO DE PACIENTE POLITRAUMATIZADO EN URGENCIAS </t>
  </si>
  <si>
    <t xml:space="preserve">DR OSCAR CHINCHILLA </t>
  </si>
  <si>
    <t xml:space="preserve">SOCIALIZAR AL PERSONAL MEDICO  EL MANEJO CORRECTO EN LA PRESTAION DEL SERVICIO A PACIENTES CON MANEJO DE PACIENTE POLITRAUMATIZADO EN URGENCIAS </t>
  </si>
  <si>
    <t xml:space="preserve">EN QUE AFECTA LA NO ASISTENCIA MEDICA, EN LA PRESTACIÓN DEL SERVICIO A PACIENTES CON APENDICITIS EN ADULTOS </t>
  </si>
  <si>
    <t xml:space="preserve">GUIA DE APENDICITIS EN ADULTOS </t>
  </si>
  <si>
    <t xml:space="preserve">DRA TTIANA ANTOLINEZ </t>
  </si>
  <si>
    <t xml:space="preserve">SOCIALIZAR AL PERSONAL MEDICO EL MANEJO CORRECTO EN LA PRESTACIÓN DEL SERVICIO A PACIENTES CON APENDICITIS EN ADULTOS </t>
  </si>
  <si>
    <t xml:space="preserve">EN QUE AFECTA LA NO ASISTENCIA MEDICA, EN LA PRESTACIÓN DEL SERVICIO A PACIENTES CON APENDICITIS EN NIÑOS </t>
  </si>
  <si>
    <t>GUIA DE APENDICITIS EN NIÑOS</t>
  </si>
  <si>
    <t xml:space="preserve">DR. CAMILA SERRANO </t>
  </si>
  <si>
    <t xml:space="preserve">SOCIALIZAR AL PERSONAL MEDICO EL MANEJO CORRECTO EN LA PRESTACIÓN DEL SERVICIO A PACIENTES CON APENDICITIS EN NIÑOS </t>
  </si>
  <si>
    <t>FACTURACIÓN</t>
  </si>
  <si>
    <t>¿SE REALIZA DE MANERA CORRECTA EL DILIGENCIAMIENTO DEL FURIPS Y SIRAS PARA PACIENTES VICTIMAS DE ACCIDENTE DE TRANSITO?</t>
  </si>
  <si>
    <t>DILIGENCIAMIENTO DEL SIRAS DENTRO DE LOS TIEMPOS ESTABLECIDOS.
DILIGENCIAMIENTO DEL FURIPS EN RELACION CON EL SIRAS.</t>
  </si>
  <si>
    <t xml:space="preserve">JESUS ROJAS PROFESIONAL DE APOYO </t>
  </si>
  <si>
    <t>BUEN FUNCIONAMIENTO Y TRAMITE ADMINISTRATIVO DE FACTURACION EN CONSECUENCIA CON LA ATENCION Y EL BUEN USO DE LOS PACIENTE QUE INGRESAN A LA ESE HUEM VICTIMAS DE ACCIDENTE DE TRANSITO.</t>
  </si>
  <si>
    <t>CIRCULAR 015 DE 2016</t>
  </si>
  <si>
    <t xml:space="preserve">FACTURACION CONSULTA EXTERNA </t>
  </si>
  <si>
    <t>120 MINUTOS</t>
  </si>
  <si>
    <t xml:space="preserve">SALON CON EQUIPO DE COMPUTO, SISTEMA DGH Y HERRAMIENTAS DE OFIMATICA </t>
  </si>
  <si>
    <t>NO</t>
  </si>
  <si>
    <t>FACTURACION</t>
  </si>
  <si>
    <t>CIRCULAR 015 DE 2017</t>
  </si>
  <si>
    <t>FACTURACION DE HOSPITALIZACION</t>
  </si>
  <si>
    <t>¿SE TIENEN CLAROS LOS CONOCIMIENTOS SOBRE EL PROCESO DE AFILIACIONES?</t>
  </si>
  <si>
    <t xml:space="preserve">PROCESO DE AFILIACION Y SUS VARIABLES </t>
  </si>
  <si>
    <t>CLAUDIA MENDOZA AUXILIAR DE AFILIACIONES</t>
  </si>
  <si>
    <t>EL CORRECTO PROCESO DE AFILIACIONES PARA LOS USUARIOS DE LA E.S.E HUEM</t>
  </si>
  <si>
    <t>DECRETO 064 DE 2020
RESOLUCION 1128 DEL 2020</t>
  </si>
  <si>
    <t xml:space="preserve">FACTURACION DE URGENCIAS ADULTO, SALA DE PARTOS, URGENCIAS PEDIATRIA, ADMISIONES, PISO 5 Y NEONATOS </t>
  </si>
  <si>
    <t>60 MINUTOS</t>
  </si>
  <si>
    <t>¿SE ESTA REALIZANDO CORRECTAMENTE EL PROCESO DE AFILIACION DE LA E.S.E HUEM?</t>
  </si>
  <si>
    <t>RETROALIMENTACIÓN DEL PROCESO DE AFILIACIONES</t>
  </si>
  <si>
    <t>DECRETO 064 DE 2020
RESOLUCION 1128 DEL 2021</t>
  </si>
  <si>
    <t>FACTURACIÓN GENERAL</t>
  </si>
  <si>
    <t>ANALISIS DE GLOSA</t>
  </si>
  <si>
    <t>ANALISIS DE GLOSA DEL SERVICIOS DE PEDIATRIA</t>
  </si>
  <si>
    <t>ANALISIS DE MOTIVO DE GLOSA ADMINISTRATIVA DEL SERVICIO DE PEDIATRIA</t>
  </si>
  <si>
    <t>INFORME DE GLOSA / FACTURACIÓN RESOLUCION 3047 DE 2008, MANUAL TARIFARIO SOAT</t>
  </si>
  <si>
    <t>TECNICOS DE FACTURACIÓN Y COORDINADOR ADMINISTRATIVO DE PEDIATRIA</t>
  </si>
  <si>
    <t>OFICINA Y EQUIPO DE COMPUTO</t>
  </si>
  <si>
    <t>¿SE ESTA REALIZANDO EL CORRECTO DILIGENCIAMIENTO DE LOS DATOS DE LOS PACIENTES AL MOMENTO DE SU ADMISIÓN O DURANTE SU HOSPITALIZACIÓN?</t>
  </si>
  <si>
    <t>PROCEDIMIENTO DE ACTUALIZACIÓN DE DATOS DEL USUARIO</t>
  </si>
  <si>
    <t>REALIZAR CORRECTAMENTE LA ACTUALIZACIÓN DE DATOS DEL USUARIO.</t>
  </si>
  <si>
    <t>PROCEDIMIENTOS DE FACTURACIÓN</t>
  </si>
  <si>
    <t xml:space="preserve">REVISORES DE FACTURACIÓN </t>
  </si>
  <si>
    <t>FACTURACION DE ADMISIONES DE URGENCIAS</t>
  </si>
  <si>
    <t>PAOLA JAIMES COORDINADORA DE FACTURACIÓN Y JOHN VEGA TECNICO ADMINISTRATIVO</t>
  </si>
  <si>
    <t xml:space="preserve">ACTUALIZACIÓN DEL PERSONAL DE FACTURACIÓN </t>
  </si>
  <si>
    <t xml:space="preserve">PROCEDIMIENTOS DE FACTURACION POR DEPENDENCIA </t>
  </si>
  <si>
    <t xml:space="preserve">REALIZAR CORRECTAMENTE EL PROCEDIMIENTO DE FACTURACION DEPENDIENDO DEL AREA </t>
  </si>
  <si>
    <t>FACTURACION GENERAL</t>
  </si>
  <si>
    <t>10 DE CADA MES</t>
  </si>
  <si>
    <t>Todo el Año</t>
  </si>
  <si>
    <t>Octubre</t>
  </si>
  <si>
    <t>Abril</t>
  </si>
  <si>
    <t>Julio</t>
  </si>
  <si>
    <t>Marzo</t>
  </si>
  <si>
    <t>Noviembre</t>
  </si>
  <si>
    <t>Diciembre</t>
  </si>
  <si>
    <t>Junio</t>
  </si>
  <si>
    <t>Febrero</t>
  </si>
  <si>
    <t>Enero</t>
  </si>
  <si>
    <t>Septiembre</t>
  </si>
  <si>
    <t>febrero</t>
  </si>
  <si>
    <t>marzo</t>
  </si>
  <si>
    <t>Junio - Octubre</t>
  </si>
  <si>
    <t>Abril - Agosto</t>
  </si>
  <si>
    <t>Mayo - Octubre</t>
  </si>
  <si>
    <t>Abril - Septiembre</t>
  </si>
  <si>
    <t>Marzo - Septiembre</t>
  </si>
  <si>
    <t>Abril - Noviembre</t>
  </si>
  <si>
    <t>MARZO: SEMANA DEL 25 AL 29 -JULIO: SEMANA DEL 29 AL 31 -NOVIEMBRE: SEMANA DEL 25 AL 29</t>
  </si>
  <si>
    <t>ENERO: SEMANA DEL 29 AL 31 - MAYO: SEMANA DEL 27 AL 31 - SEPTIEMBRE: SEMANA DEL 23 AL 27</t>
  </si>
  <si>
    <t>MAYO: SEMANA DEL 27 AL 31 / OCTUBRE: SEMANA DEL 28 AL 31</t>
  </si>
  <si>
    <t>MARZO: SEMANA DEL 25 AL 29 / AGOSTO: SEMANA DEL 26 AL 30</t>
  </si>
  <si>
    <t>FEBRERO: SEMANA DEL 26 AL 29 / AGOSTO: SEMANA DEL 12 AL 16</t>
  </si>
  <si>
    <t>ABRIL: SEMANA DEL 22 AL 29 / SEPTIEMBRE: SEMANA DEL 23 AL 27</t>
  </si>
  <si>
    <t>ABRIL: SEMANA DEL 22 AL 29 / NOVIEMBRE: SEMANA DEL 25 AL 29</t>
  </si>
  <si>
    <t xml:space="preserve">MARZO: SEMANA DEL 25 AL 29/ JUNIO: SEMANA DEL 24 AL 28/ SEPTIEMBRE: SEMANA DEL 23 AL 27/ DICIEMBRE: SEMANA DEL 23 AL 31 </t>
  </si>
  <si>
    <t>FEBRERO: SEMANA DEL 26 AL 29 / MAYO: SEMANA DEL 27 AL 31 / JUNIO: SEMANA DEL 24 AL 28 / SEPTIEMBRE: SEMANA DEL 23 AL 27 / OCTUBRE: SEMANA DEL 28 AL 31 / NOVIEMBRE: SEMANA DEL 25 AL 29 / DICIEMBRE: SEMANA DEL 23 AL 31</t>
  </si>
</sst>
</file>

<file path=xl/styles.xml><?xml version="1.0" encoding="utf-8"?>
<styleSheet xmlns="http://schemas.openxmlformats.org/spreadsheetml/2006/main">
  <numFmts count="2">
    <numFmt numFmtId="165" formatCode="dd/mm/yy"/>
    <numFmt numFmtId="168" formatCode="0.0%"/>
  </numFmts>
  <fonts count="23">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name val="Arial"/>
      <family val="2"/>
    </font>
    <font>
      <sz val="12"/>
      <color indexed="8"/>
      <name val="Arial"/>
      <family val="2"/>
    </font>
    <font>
      <b/>
      <sz val="12"/>
      <color theme="0"/>
      <name val="Arial"/>
      <family val="2"/>
    </font>
    <font>
      <sz val="11"/>
      <name val="Arial"/>
      <family val="2"/>
    </font>
    <font>
      <sz val="12"/>
      <color rgb="FF000000"/>
      <name val="Arial"/>
      <family val="2"/>
    </font>
    <font>
      <sz val="12"/>
      <color rgb="FFFF0000"/>
      <name val="Arial"/>
      <family val="2"/>
    </font>
    <font>
      <sz val="11"/>
      <color rgb="FF000000"/>
      <name val="Arial"/>
      <family val="2"/>
      <charset val="1"/>
    </font>
    <font>
      <sz val="12"/>
      <color rgb="FF202124"/>
      <name val="Arial"/>
      <family val="2"/>
    </font>
    <font>
      <u/>
      <sz val="11"/>
      <color theme="10"/>
      <name val="Calibri"/>
      <family val="2"/>
      <scheme val="minor"/>
    </font>
    <font>
      <sz val="11"/>
      <color indexed="8"/>
      <name val="Calibri"/>
      <family val="2"/>
    </font>
    <font>
      <sz val="11"/>
      <color theme="0"/>
      <name val="Calibri"/>
      <family val="2"/>
      <scheme val="minor"/>
    </font>
    <font>
      <sz val="16"/>
      <color theme="1"/>
      <name val="Arial"/>
      <family val="2"/>
    </font>
    <font>
      <b/>
      <sz val="16"/>
      <color theme="1"/>
      <name val="Arial"/>
      <family val="2"/>
    </font>
    <font>
      <sz val="12"/>
      <color theme="0"/>
      <name val="Arial"/>
      <family val="2"/>
    </font>
    <font>
      <sz val="11"/>
      <color rgb="FF9C6500"/>
      <name val="Calibri"/>
      <family val="2"/>
      <scheme val="minor"/>
    </font>
    <font>
      <sz val="12"/>
      <color rgb="FF00000A"/>
      <name val="Arial"/>
      <family val="2"/>
    </font>
    <font>
      <sz val="12"/>
      <color rgb="FF9C6500"/>
      <name val="Arial"/>
      <family val="2"/>
    </font>
  </fonts>
  <fills count="4">
    <fill>
      <patternFill patternType="none"/>
    </fill>
    <fill>
      <patternFill patternType="gray125"/>
    </fill>
    <fill>
      <patternFill patternType="solid">
        <fgColor rgb="FF00B050"/>
        <bgColor indexed="64"/>
      </patternFill>
    </fill>
    <fill>
      <patternFill patternType="solid">
        <fgColor rgb="FFFFEB9C"/>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4" fillId="0" borderId="0" applyNumberFormat="0" applyFill="0" applyBorder="0" applyAlignment="0" applyProtection="0"/>
    <xf numFmtId="0" fontId="1" fillId="0" borderId="0"/>
    <xf numFmtId="0" fontId="15" fillId="0" borderId="0"/>
    <xf numFmtId="0" fontId="20" fillId="3" borderId="0" applyNumberFormat="0" applyBorder="0" applyAlignment="0" applyProtection="0"/>
  </cellStyleXfs>
  <cellXfs count="197">
    <xf numFmtId="0" fontId="0" fillId="0" borderId="0" xfId="0"/>
    <xf numFmtId="0" fontId="0" fillId="0" borderId="0" xfId="0" applyAlignment="1">
      <alignment vertical="center" wrapText="1"/>
    </xf>
    <xf numFmtId="0" fontId="6" fillId="0" borderId="1" xfId="0" applyNumberFormat="1" applyFont="1" applyFill="1" applyBorder="1" applyAlignment="1" applyProtection="1">
      <alignment horizontal="center" vertical="center" wrapText="1"/>
      <protection locked="0"/>
    </xf>
    <xf numFmtId="10"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10" fontId="6" fillId="0" borderId="1" xfId="0" applyNumberFormat="1" applyFont="1" applyFill="1" applyBorder="1" applyAlignment="1" applyProtection="1">
      <alignment horizontal="left" vertical="top" wrapText="1"/>
      <protection locked="0"/>
    </xf>
    <xf numFmtId="16" fontId="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left" vertical="top" wrapText="1"/>
      <protection hidden="1"/>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center" wrapText="1"/>
      <protection hidden="1"/>
    </xf>
    <xf numFmtId="14" fontId="6" fillId="0" borderId="1" xfId="0" applyNumberFormat="1" applyFont="1" applyFill="1" applyBorder="1" applyAlignment="1" applyProtection="1">
      <alignment horizontal="center" vertical="center" wrapText="1"/>
      <protection locked="0"/>
    </xf>
    <xf numFmtId="1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0" fillId="0" borderId="0" xfId="0" applyFill="1" applyBorder="1" applyAlignment="1">
      <alignment vertical="center" wrapText="1"/>
    </xf>
    <xf numFmtId="0" fontId="2" fillId="0" borderId="0" xfId="0" applyFont="1" applyFill="1" applyBorder="1" applyProtection="1">
      <protection locked="0"/>
    </xf>
    <xf numFmtId="0" fontId="0" fillId="0" borderId="0" xfId="0" applyFill="1" applyBorder="1" applyAlignment="1">
      <alignment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pplyProtection="1">
      <protection locked="0"/>
    </xf>
    <xf numFmtId="0" fontId="9" fillId="0" borderId="0" xfId="0" applyFont="1" applyFill="1" applyBorder="1" applyAlignment="1" applyProtection="1">
      <alignment vertical="center"/>
      <protection locked="0"/>
    </xf>
    <xf numFmtId="0" fontId="0" fillId="0" borderId="0" xfId="0" applyFill="1" applyBorder="1"/>
    <xf numFmtId="0" fontId="2" fillId="0" borderId="0" xfId="0" applyFont="1" applyFill="1" applyBorder="1" applyAlignment="1" applyProtection="1">
      <alignment wrapText="1"/>
      <protection locked="0"/>
    </xf>
    <xf numFmtId="0" fontId="6"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hidden="1"/>
    </xf>
    <xf numFmtId="0" fontId="4" fillId="0" borderId="1" xfId="0" applyFont="1" applyFill="1" applyBorder="1" applyAlignment="1" applyProtection="1">
      <alignment vertical="top" wrapText="1"/>
      <protection locked="0"/>
    </xf>
    <xf numFmtId="16" fontId="6" fillId="0" borderId="1" xfId="0" applyNumberFormat="1"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6" fillId="0" borderId="1" xfId="0" applyFont="1" applyFill="1" applyBorder="1" applyAlignment="1">
      <alignment vertical="center" wrapText="1"/>
    </xf>
    <xf numFmtId="0" fontId="2" fillId="0" borderId="2"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0" fillId="0" borderId="0" xfId="0" applyBorder="1" applyAlignment="1">
      <alignment vertical="center" wrapText="1"/>
    </xf>
    <xf numFmtId="0" fontId="0" fillId="0" borderId="3" xfId="0" applyBorder="1" applyAlignment="1">
      <alignment vertical="center" wrapText="1"/>
    </xf>
    <xf numFmtId="0" fontId="16" fillId="0" borderId="0" xfId="0" applyFont="1" applyFill="1" applyAlignment="1">
      <alignment vertical="center" wrapText="1"/>
    </xf>
    <xf numFmtId="0" fontId="8" fillId="2"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9" fillId="2" borderId="1" xfId="0" applyFont="1" applyFill="1" applyBorder="1" applyAlignment="1" applyProtection="1">
      <alignment vertical="center" wrapText="1"/>
      <protection locked="0"/>
    </xf>
    <xf numFmtId="0" fontId="6" fillId="0" borderId="1" xfId="0" applyNumberFormat="1" applyFont="1" applyFill="1" applyBorder="1" applyAlignment="1" applyProtection="1">
      <alignment horizontal="center"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wrapText="1"/>
      <protection locked="0"/>
    </xf>
    <xf numFmtId="0" fontId="7" fillId="0" borderId="1" xfId="0" applyFont="1" applyFill="1" applyBorder="1" applyAlignment="1" applyProtection="1">
      <alignment horizontal="center" vertical="center" wrapText="1"/>
      <protection hidden="1"/>
    </xf>
    <xf numFmtId="17"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16" fontId="6"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6" xfId="0" applyFont="1" applyFill="1" applyBorder="1" applyAlignment="1" applyProtection="1">
      <alignment horizontal="center" vertical="center" wrapText="1"/>
      <protection hidden="1"/>
    </xf>
    <xf numFmtId="17" fontId="10"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9" fontId="6"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vertical="center" wrapText="1"/>
      <protection locked="0"/>
    </xf>
    <xf numFmtId="10" fontId="6" fillId="0" borderId="1" xfId="0" applyNumberFormat="1" applyFont="1" applyFill="1" applyBorder="1" applyAlignment="1">
      <alignment horizontal="center" vertical="center" wrapText="1"/>
    </xf>
    <xf numFmtId="2" fontId="6" fillId="0" borderId="1" xfId="0" applyNumberFormat="1" applyFont="1" applyFill="1" applyBorder="1" applyAlignment="1" applyProtection="1">
      <alignment horizontal="center" vertical="center" wrapText="1"/>
      <protection locked="0"/>
    </xf>
    <xf numFmtId="16" fontId="4" fillId="0" borderId="1" xfId="0" applyNumberFormat="1" applyFont="1" applyFill="1" applyBorder="1" applyAlignment="1" applyProtection="1">
      <alignment vertical="top" wrapText="1"/>
      <protection locked="0"/>
    </xf>
    <xf numFmtId="14" fontId="4" fillId="0" borderId="1" xfId="0" applyNumberFormat="1" applyFont="1" applyFill="1" applyBorder="1" applyAlignment="1" applyProtection="1">
      <alignment vertical="top" wrapText="1"/>
      <protection locked="0"/>
    </xf>
    <xf numFmtId="0" fontId="4" fillId="0" borderId="1" xfId="0" applyFont="1" applyFill="1" applyBorder="1" applyAlignment="1">
      <alignment wrapText="1"/>
    </xf>
    <xf numFmtId="0" fontId="4" fillId="0" borderId="1" xfId="0" applyFont="1" applyFill="1" applyBorder="1" applyAlignment="1" applyProtection="1">
      <alignment wrapText="1"/>
      <protection locked="0"/>
    </xf>
    <xf numFmtId="0" fontId="6"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lignment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pplyProtection="1">
      <alignment horizontal="center" vertical="center" wrapText="1"/>
      <protection locked="0"/>
    </xf>
    <xf numFmtId="168" fontId="6"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vertical="center" wrapText="1"/>
    </xf>
    <xf numFmtId="0" fontId="6" fillId="0" borderId="4"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wrapText="1"/>
      <protection locked="0"/>
    </xf>
    <xf numFmtId="0" fontId="7"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49" fontId="7" fillId="0" borderId="1" xfId="0" applyNumberFormat="1" applyFont="1" applyFill="1" applyBorder="1" applyAlignment="1">
      <alignment horizontal="left" vertical="center" wrapText="1"/>
    </xf>
    <xf numFmtId="16"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9" fontId="6" fillId="0" borderId="1" xfId="0" applyNumberFormat="1" applyFont="1" applyFill="1" applyBorder="1" applyAlignment="1" applyProtection="1">
      <alignment horizontal="left" vertical="center" wrapText="1"/>
      <protection locked="0"/>
    </xf>
    <xf numFmtId="10" fontId="6"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7" fillId="0" borderId="1" xfId="3"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wrapText="1"/>
      <protection locked="0"/>
    </xf>
    <xf numFmtId="0" fontId="7" fillId="0" borderId="1" xfId="0" applyFont="1" applyFill="1" applyBorder="1" applyAlignment="1" applyProtection="1">
      <alignment horizontal="center" wrapText="1"/>
      <protection hidden="1"/>
    </xf>
    <xf numFmtId="0" fontId="6" fillId="0" borderId="4" xfId="0" applyFont="1" applyFill="1" applyBorder="1" applyAlignment="1">
      <alignment horizontal="center" vertical="center" wrapText="1"/>
    </xf>
    <xf numFmtId="0" fontId="4" fillId="0" borderId="1" xfId="0" applyFont="1" applyFill="1" applyBorder="1" applyAlignment="1" applyProtection="1">
      <alignment horizontal="center" vertical="top" wrapText="1"/>
      <protection locked="0"/>
    </xf>
    <xf numFmtId="0" fontId="4" fillId="0" borderId="4" xfId="0" applyFont="1" applyFill="1" applyBorder="1" applyAlignment="1" applyProtection="1">
      <alignment horizontal="left" vertical="top" wrapText="1"/>
      <protection locked="0"/>
    </xf>
    <xf numFmtId="14" fontId="4"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vertical="center" wrapText="1"/>
      <protection locked="0"/>
    </xf>
    <xf numFmtId="0" fontId="4" fillId="0" borderId="6" xfId="0" applyFont="1" applyFill="1" applyBorder="1" applyAlignment="1" applyProtection="1">
      <alignment horizontal="center" vertical="center" wrapText="1"/>
      <protection locked="0"/>
    </xf>
    <xf numFmtId="16" fontId="6" fillId="0" borderId="1" xfId="0" applyNumberFormat="1" applyFont="1" applyFill="1" applyBorder="1" applyAlignment="1">
      <alignment horizontal="center" vertical="top" wrapText="1"/>
    </xf>
    <xf numFmtId="10" fontId="6" fillId="0" borderId="1" xfId="0" applyNumberFormat="1" applyFont="1" applyFill="1" applyBorder="1" applyAlignment="1">
      <alignment horizontal="left" vertical="top" wrapText="1"/>
    </xf>
    <xf numFmtId="16"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top" wrapText="1"/>
    </xf>
    <xf numFmtId="17" fontId="7" fillId="0" borderId="1"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hidden="1"/>
    </xf>
    <xf numFmtId="9" fontId="4" fillId="0" borderId="1"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14" fontId="6" fillId="0" borderId="1" xfId="0" applyNumberFormat="1" applyFont="1" applyFill="1" applyBorder="1" applyAlignment="1">
      <alignment horizontal="center" vertical="center" wrapText="1"/>
    </xf>
    <xf numFmtId="0" fontId="22" fillId="0" borderId="1" xfId="4"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4" xfId="0" applyFont="1" applyFill="1" applyBorder="1" applyAlignment="1">
      <alignment vertical="center" wrapText="1"/>
    </xf>
    <xf numFmtId="0" fontId="6" fillId="0" borderId="4" xfId="0" applyFont="1" applyFill="1" applyBorder="1" applyAlignment="1" applyProtection="1">
      <alignment horizontal="center" vertical="center" wrapText="1"/>
      <protection hidden="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16" fontId="6" fillId="0" borderId="1" xfId="0" applyNumberFormat="1" applyFont="1" applyFill="1" applyBorder="1" applyAlignment="1">
      <alignment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10" fontId="6" fillId="0" borderId="1" xfId="0" applyNumberFormat="1" applyFont="1" applyFill="1" applyBorder="1" applyAlignment="1">
      <alignment horizontal="center" vertical="top" wrapText="1"/>
    </xf>
    <xf numFmtId="0" fontId="6" fillId="0" borderId="1" xfId="0" applyFont="1" applyFill="1" applyBorder="1" applyAlignment="1" applyProtection="1">
      <alignment horizontal="center" wrapText="1"/>
      <protection locked="0"/>
    </xf>
    <xf numFmtId="14" fontId="6" fillId="0" borderId="1" xfId="0" applyNumberFormat="1" applyFont="1" applyFill="1" applyBorder="1" applyAlignment="1">
      <alignment horizontal="center" vertical="top" wrapText="1"/>
    </xf>
    <xf numFmtId="0" fontId="4" fillId="0" borderId="1" xfId="0" applyFont="1" applyFill="1" applyBorder="1" applyAlignment="1">
      <alignment horizontal="center" wrapText="1"/>
    </xf>
    <xf numFmtId="49" fontId="4" fillId="0" borderId="1" xfId="0" applyNumberFormat="1" applyFont="1" applyFill="1" applyBorder="1" applyAlignment="1">
      <alignment horizontal="center" vertical="center" wrapText="1"/>
    </xf>
    <xf numFmtId="0" fontId="6" fillId="0" borderId="4" xfId="0" applyFont="1" applyFill="1" applyBorder="1" applyAlignment="1">
      <alignment horizontal="center" wrapText="1"/>
    </xf>
    <xf numFmtId="0" fontId="6" fillId="0" borderId="4" xfId="0" applyFont="1" applyFill="1" applyBorder="1" applyAlignment="1">
      <alignment horizontal="left" wrapText="1"/>
    </xf>
    <xf numFmtId="16"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21" fillId="0" borderId="1" xfId="0" applyFont="1" applyFill="1" applyBorder="1" applyAlignment="1">
      <alignment vertical="center" wrapText="1"/>
    </xf>
    <xf numFmtId="15" fontId="4" fillId="0" borderId="1" xfId="0" applyNumberFormat="1" applyFont="1" applyFill="1" applyBorder="1" applyAlignment="1" applyProtection="1">
      <alignment vertical="top" wrapText="1"/>
      <protection locked="0"/>
    </xf>
    <xf numFmtId="17" fontId="4" fillId="0" borderId="1" xfId="0" applyNumberFormat="1" applyFont="1" applyFill="1" applyBorder="1" applyAlignment="1">
      <alignment vertical="center" wrapText="1"/>
    </xf>
    <xf numFmtId="0" fontId="21" fillId="0" borderId="1" xfId="0" applyFont="1" applyFill="1" applyBorder="1" applyAlignment="1">
      <alignment horizontal="justify" vertical="center" wrapText="1"/>
    </xf>
    <xf numFmtId="9" fontId="6" fillId="0" borderId="1"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6" fillId="0" borderId="4" xfId="0" applyFont="1" applyFill="1" applyBorder="1" applyAlignment="1">
      <alignment vertical="center" wrapText="1"/>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17" fontId="4"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16" fontId="6" fillId="0" borderId="6" xfId="0" applyNumberFormat="1" applyFont="1" applyFill="1" applyBorder="1" applyAlignment="1" applyProtection="1">
      <alignment horizontal="left" vertical="top" wrapText="1"/>
      <protection locked="0"/>
    </xf>
    <xf numFmtId="10" fontId="6" fillId="0" borderId="6" xfId="0" applyNumberFormat="1" applyFont="1" applyFill="1" applyBorder="1" applyAlignment="1" applyProtection="1">
      <alignment horizontal="left" vertical="top" wrapText="1"/>
      <protection locked="0"/>
    </xf>
    <xf numFmtId="0" fontId="4" fillId="0" borderId="1" xfId="0" applyFont="1" applyFill="1" applyBorder="1" applyAlignment="1">
      <alignment horizontal="center" vertical="center"/>
    </xf>
    <xf numFmtId="0" fontId="4" fillId="0" borderId="1" xfId="0" applyFont="1" applyFill="1" applyBorder="1" applyProtection="1">
      <protection locked="0"/>
    </xf>
    <xf numFmtId="16" fontId="4" fillId="0" borderId="1"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wrapText="1"/>
      <protection locked="0"/>
    </xf>
    <xf numFmtId="10" fontId="6" fillId="0" borderId="9" xfId="0" applyNumberFormat="1" applyFont="1" applyFill="1" applyBorder="1" applyAlignment="1" applyProtection="1">
      <alignment horizontal="left" vertical="top" wrapText="1"/>
      <protection locked="0"/>
    </xf>
    <xf numFmtId="0" fontId="8" fillId="2"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9" fontId="4" fillId="0" borderId="1" xfId="0" applyNumberFormat="1" applyFont="1" applyFill="1" applyBorder="1" applyAlignment="1">
      <alignment horizontal="center" vertical="center" wrapText="1"/>
    </xf>
    <xf numFmtId="0" fontId="4" fillId="0" borderId="11"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hidden="1"/>
    </xf>
    <xf numFmtId="0" fontId="7" fillId="0" borderId="6"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vertical="top" wrapText="1"/>
      <protection locked="0"/>
    </xf>
    <xf numFmtId="0" fontId="6" fillId="0" borderId="6" xfId="0" applyNumberFormat="1" applyFont="1" applyFill="1" applyBorder="1" applyAlignment="1" applyProtection="1">
      <alignment horizontal="center" vertical="top" wrapText="1"/>
      <protection locked="0"/>
    </xf>
    <xf numFmtId="0" fontId="6" fillId="0" borderId="8" xfId="0" applyFont="1" applyFill="1" applyBorder="1" applyAlignment="1" applyProtection="1">
      <alignment horizontal="left" vertical="top" wrapText="1"/>
      <protection locked="0"/>
    </xf>
    <xf numFmtId="0" fontId="4" fillId="0" borderId="4" xfId="0" applyFont="1" applyFill="1" applyBorder="1" applyAlignment="1">
      <alignment horizontal="center" vertical="top" wrapText="1"/>
    </xf>
    <xf numFmtId="0" fontId="7" fillId="0" borderId="4" xfId="0" applyFont="1" applyFill="1" applyBorder="1" applyAlignment="1">
      <alignment horizontal="center" vertical="center" wrapText="1"/>
    </xf>
    <xf numFmtId="0" fontId="4" fillId="0" borderId="12" xfId="0" applyFont="1" applyFill="1" applyBorder="1" applyAlignment="1" applyProtection="1">
      <alignment horizontal="left" vertical="top" wrapText="1"/>
      <protection locked="0"/>
    </xf>
    <xf numFmtId="0" fontId="6" fillId="0" borderId="9"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hidden="1"/>
    </xf>
    <xf numFmtId="0" fontId="7" fillId="0" borderId="9"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9" xfId="0" applyFont="1" applyFill="1" applyBorder="1" applyAlignment="1" applyProtection="1">
      <alignment horizontal="center" vertical="center" wrapText="1"/>
      <protection locked="0"/>
    </xf>
    <xf numFmtId="16" fontId="6" fillId="0" borderId="9" xfId="0" applyNumberFormat="1" applyFont="1" applyFill="1" applyBorder="1" applyAlignment="1" applyProtection="1">
      <alignment horizontal="center" vertical="center" wrapText="1"/>
      <protection locked="0"/>
    </xf>
    <xf numFmtId="14" fontId="6" fillId="0" borderId="9" xfId="0" applyNumberFormat="1" applyFont="1" applyFill="1" applyBorder="1" applyAlignment="1" applyProtection="1">
      <alignment horizontal="center" vertical="center" wrapText="1"/>
      <protection locked="0"/>
    </xf>
    <xf numFmtId="10"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6" fillId="0" borderId="10" xfId="0" applyFont="1" applyFill="1" applyBorder="1" applyAlignment="1" applyProtection="1">
      <alignment horizontal="left" vertical="top" wrapText="1"/>
      <protection locked="0"/>
    </xf>
    <xf numFmtId="0" fontId="6" fillId="0" borderId="1" xfId="1" applyFont="1" applyFill="1" applyBorder="1" applyAlignment="1">
      <alignment vertical="center" wrapText="1"/>
    </xf>
  </cellXfs>
  <cellStyles count="5">
    <cellStyle name="Hipervínculo" xfId="1" builtinId="8"/>
    <cellStyle name="Neutral" xfId="4" builtinId="28"/>
    <cellStyle name="Normal" xfId="0" builtinId="0"/>
    <cellStyle name="Normal 2" xfId="2"/>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771524</xdr:colOff>
      <xdr:row>0</xdr:row>
      <xdr:rowOff>190500</xdr:rowOff>
    </xdr:from>
    <xdr:to>
      <xdr:col>3</xdr:col>
      <xdr:colOff>1169825</xdr:colOff>
      <xdr:row>3</xdr:row>
      <xdr:rowOff>269546</xdr:rowOff>
    </xdr:to>
    <xdr:pic>
      <xdr:nvPicPr>
        <xdr:cNvPr id="3" name="Imagen 2" descr="E:\Desktop\JONATHAN GELVEZ\IMAGEN CORPORTATIVA ERASMITO\Logos del HUEM [Recuperado]-07 MARCA REGISTRADA.pn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71524" y="190500"/>
          <a:ext cx="4314826" cy="13363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580"/>
  <sheetViews>
    <sheetView tabSelected="1" topLeftCell="A5" zoomScale="60" zoomScaleNormal="60" workbookViewId="0">
      <pane xSplit="1" ySplit="3" topLeftCell="B8" activePane="bottomRight" state="frozen"/>
      <selection activeCell="A5" sqref="A5"/>
      <selection pane="topRight" activeCell="B5" sqref="B5"/>
      <selection pane="bottomLeft" activeCell="A8" sqref="A8"/>
      <selection pane="bottomRight" activeCell="A5" sqref="A1:A1048576"/>
    </sheetView>
  </sheetViews>
  <sheetFormatPr baseColWidth="10" defaultRowHeight="15"/>
  <cols>
    <col min="1" max="1" width="18.85546875" style="1" customWidth="1"/>
    <col min="2" max="2" width="16.7109375" style="1" customWidth="1"/>
    <col min="3" max="3" width="23" style="1" customWidth="1"/>
    <col min="4" max="4" width="20.28515625" style="1" customWidth="1"/>
    <col min="5" max="5" width="18.42578125" style="1" customWidth="1"/>
    <col min="6" max="6" width="18.85546875" style="1" customWidth="1"/>
    <col min="7" max="7" width="34.85546875" style="1" customWidth="1"/>
    <col min="8" max="8" width="23.28515625" style="1" customWidth="1"/>
    <col min="9" max="9" width="20.42578125" style="1" customWidth="1"/>
    <col min="10" max="10" width="32.140625" style="1" customWidth="1"/>
    <col min="11" max="11" width="17.140625" style="1" customWidth="1"/>
    <col min="12" max="12" width="19.85546875" style="1" customWidth="1"/>
    <col min="13" max="13" width="17.140625" style="1" customWidth="1"/>
    <col min="14" max="14" width="13.140625" style="1" customWidth="1"/>
    <col min="15" max="15" width="26.85546875" style="1" customWidth="1"/>
    <col min="16" max="16" width="23.5703125" style="1" customWidth="1"/>
    <col min="17" max="18" width="12.7109375" style="1" bestFit="1" customWidth="1"/>
    <col min="19" max="19" width="12.5703125" style="1" customWidth="1"/>
    <col min="20" max="20" width="15.42578125" style="1" bestFit="1" customWidth="1"/>
    <col min="21" max="21" width="13.140625" style="1" customWidth="1"/>
    <col min="22" max="23" width="12.7109375" style="1" bestFit="1" customWidth="1"/>
    <col min="24" max="25" width="11.42578125" style="1"/>
    <col min="26" max="26" width="15.42578125" style="1" bestFit="1" customWidth="1"/>
    <col min="27" max="28" width="11.42578125" style="1"/>
    <col min="29" max="29" width="17.28515625" style="1" customWidth="1"/>
    <col min="30" max="30" width="17.42578125" style="1" customWidth="1"/>
    <col min="31" max="31" width="14" style="1" bestFit="1" customWidth="1"/>
    <col min="32" max="32" width="12.42578125" style="1" bestFit="1" customWidth="1"/>
    <col min="33" max="34" width="12.28515625" style="1" bestFit="1" customWidth="1"/>
    <col min="35" max="35" width="21" style="1" customWidth="1"/>
    <col min="36" max="36" width="26.7109375" style="1" customWidth="1"/>
    <col min="37" max="37" width="18.140625" style="1" customWidth="1"/>
    <col min="38" max="16384" width="11.42578125" style="1"/>
  </cols>
  <sheetData>
    <row r="1" spans="1:37" ht="32.25" customHeight="1">
      <c r="A1" s="43"/>
      <c r="B1" s="43"/>
      <c r="C1" s="43"/>
      <c r="D1" s="43"/>
      <c r="E1" s="44" t="s">
        <v>0</v>
      </c>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2" t="s">
        <v>1</v>
      </c>
      <c r="AI1" s="42"/>
      <c r="AJ1" s="42"/>
      <c r="AK1" s="42"/>
    </row>
    <row r="2" spans="1:37" ht="32.25" customHeight="1">
      <c r="A2" s="43"/>
      <c r="B2" s="43"/>
      <c r="C2" s="43"/>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2" t="s">
        <v>39</v>
      </c>
      <c r="AI2" s="42"/>
      <c r="AJ2" s="42"/>
      <c r="AK2" s="42"/>
    </row>
    <row r="3" spans="1:37" ht="32.25" customHeight="1">
      <c r="A3" s="43"/>
      <c r="B3" s="43"/>
      <c r="C3" s="43"/>
      <c r="D3" s="43"/>
      <c r="E3" s="42" t="s">
        <v>2</v>
      </c>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t="s">
        <v>40</v>
      </c>
      <c r="AI3" s="42"/>
      <c r="AJ3" s="42"/>
      <c r="AK3" s="42"/>
    </row>
    <row r="4" spans="1:37" ht="32.25" customHeight="1">
      <c r="A4" s="43"/>
      <c r="B4" s="43"/>
      <c r="C4" s="43"/>
      <c r="D4" s="43"/>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t="s">
        <v>37</v>
      </c>
      <c r="AI4" s="42"/>
      <c r="AJ4" s="42"/>
      <c r="AK4" s="42"/>
    </row>
    <row r="5" spans="1:37">
      <c r="A5" s="3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8"/>
      <c r="AK5" s="39"/>
    </row>
    <row r="6" spans="1:37" s="40" customFormat="1" ht="39" customHeight="1">
      <c r="A6" s="41" t="s">
        <v>43</v>
      </c>
      <c r="B6" s="41" t="s">
        <v>42</v>
      </c>
      <c r="C6" s="41" t="s">
        <v>41</v>
      </c>
      <c r="D6" s="41" t="s">
        <v>38</v>
      </c>
      <c r="E6" s="41" t="s">
        <v>3</v>
      </c>
      <c r="F6" s="41" t="s">
        <v>4</v>
      </c>
      <c r="G6" s="41" t="s">
        <v>5</v>
      </c>
      <c r="H6" s="41" t="s">
        <v>6</v>
      </c>
      <c r="I6" s="41" t="s">
        <v>7</v>
      </c>
      <c r="J6" s="41" t="s">
        <v>8</v>
      </c>
      <c r="K6" s="41" t="s">
        <v>9</v>
      </c>
      <c r="L6" s="41" t="s">
        <v>10</v>
      </c>
      <c r="M6" s="41" t="s">
        <v>11</v>
      </c>
      <c r="N6" s="41" t="s">
        <v>12</v>
      </c>
      <c r="O6" s="41" t="s">
        <v>13</v>
      </c>
      <c r="P6" s="41" t="s">
        <v>14</v>
      </c>
      <c r="Q6" s="41" t="s">
        <v>15</v>
      </c>
      <c r="R6" s="45"/>
      <c r="S6" s="45"/>
      <c r="T6" s="45"/>
      <c r="U6" s="45"/>
      <c r="V6" s="45"/>
      <c r="W6" s="45"/>
      <c r="X6" s="45"/>
      <c r="Y6" s="45"/>
      <c r="Z6" s="45"/>
      <c r="AA6" s="45"/>
      <c r="AB6" s="45"/>
      <c r="AC6" s="41" t="s">
        <v>16</v>
      </c>
      <c r="AD6" s="41" t="s">
        <v>17</v>
      </c>
      <c r="AE6" s="41" t="s">
        <v>18</v>
      </c>
      <c r="AF6" s="41" t="s">
        <v>19</v>
      </c>
      <c r="AG6" s="41" t="s">
        <v>20</v>
      </c>
      <c r="AH6" s="41" t="s">
        <v>21</v>
      </c>
      <c r="AI6" s="41" t="s">
        <v>35</v>
      </c>
      <c r="AJ6" s="41" t="s">
        <v>36</v>
      </c>
      <c r="AK6" s="41" t="s">
        <v>22</v>
      </c>
    </row>
    <row r="7" spans="1:37" ht="39" customHeight="1" thickBot="1">
      <c r="A7" s="164"/>
      <c r="B7" s="164"/>
      <c r="C7" s="164"/>
      <c r="D7" s="164"/>
      <c r="E7" s="164"/>
      <c r="F7" s="164"/>
      <c r="G7" s="164"/>
      <c r="H7" s="164"/>
      <c r="I7" s="164"/>
      <c r="J7" s="164"/>
      <c r="K7" s="164"/>
      <c r="L7" s="164"/>
      <c r="M7" s="164"/>
      <c r="N7" s="164"/>
      <c r="O7" s="164"/>
      <c r="P7" s="164"/>
      <c r="Q7" s="165" t="s">
        <v>23</v>
      </c>
      <c r="R7" s="165" t="s">
        <v>24</v>
      </c>
      <c r="S7" s="165" t="s">
        <v>25</v>
      </c>
      <c r="T7" s="165" t="s">
        <v>26</v>
      </c>
      <c r="U7" s="165" t="s">
        <v>27</v>
      </c>
      <c r="V7" s="165" t="s">
        <v>28</v>
      </c>
      <c r="W7" s="165" t="s">
        <v>29</v>
      </c>
      <c r="X7" s="165" t="s">
        <v>30</v>
      </c>
      <c r="Y7" s="165" t="s">
        <v>31</v>
      </c>
      <c r="Z7" s="165" t="s">
        <v>32</v>
      </c>
      <c r="AA7" s="165" t="s">
        <v>33</v>
      </c>
      <c r="AB7" s="165" t="s">
        <v>34</v>
      </c>
      <c r="AC7" s="164"/>
      <c r="AD7" s="164"/>
      <c r="AE7" s="164"/>
      <c r="AF7" s="164"/>
      <c r="AG7" s="164"/>
      <c r="AH7" s="164"/>
      <c r="AI7" s="164"/>
      <c r="AJ7" s="164"/>
      <c r="AK7" s="164"/>
    </row>
    <row r="8" spans="1:37" ht="45" customHeight="1">
      <c r="A8" s="169" t="s">
        <v>44</v>
      </c>
      <c r="B8" s="170" t="s">
        <v>45</v>
      </c>
      <c r="C8" s="55" t="str">
        <f t="shared" ref="C8:C71" si="0">IF(B8="EFICIENCIA","ORIENTACION A RESULTADOS",IF(B8="SEGURIDAD","ORIENTACION AL USUARIO Y AL CIUDADANO",IF(B8="RESPETO","ORIENTACION AL USUARIO Y AL CIUDADANO",IF(B8="MANTENER CONFIANZA","TRABAJO EN EQUIPO",IF(B8="ENTORNO","COMPROMISO CON LA ORGANIZACION",IF(B8="JALONAR INNOVACIÓN","APRENDIZAJE CONTINUO",IF(B8="ORIENTADO AL LOGRO","ADAPTACION AL CAMBIO",IF(B8="RECONOCER NECESIDADES","ORIENTACION AL USUARIO Y AL CIUDADANO",""))))))))</f>
        <v>ADAPTACION AL CAMBIO</v>
      </c>
      <c r="D8" s="55" t="str">
        <f>IF(B8="EFICIENCIA","REPORTAR",IF(B8="SEGURIDAD","CUIDAR",IF(B8="RESPETO","RESPETAR",IF(B8="MANTENER CONFIANZA","ESCUCHAR",IF(B8="ENTORNO","CUIDAR",IF(B8="JALONAR INNOVACIÓN","ORIENTAR",IF(B8="ORIENTADO AL LOGRO","SOLUCIONAR",IF(B8="RECONOCER NECESIDADES","SALUDAR Y SONREIR",""))))))))</f>
        <v>SOLUCIONAR</v>
      </c>
      <c r="E8" s="171" t="s">
        <v>46</v>
      </c>
      <c r="F8" s="172" t="s">
        <v>47</v>
      </c>
      <c r="G8" s="173" t="s">
        <v>48</v>
      </c>
      <c r="H8" s="174" t="s">
        <v>49</v>
      </c>
      <c r="I8" s="173" t="s">
        <v>50</v>
      </c>
      <c r="J8" s="173" t="s">
        <v>51</v>
      </c>
      <c r="K8" s="175" t="s">
        <v>121</v>
      </c>
      <c r="L8" s="173" t="s">
        <v>52</v>
      </c>
      <c r="M8" s="173" t="s">
        <v>53</v>
      </c>
      <c r="N8" s="173" t="s">
        <v>54</v>
      </c>
      <c r="O8" s="173" t="s">
        <v>55</v>
      </c>
      <c r="P8" s="173" t="s">
        <v>56</v>
      </c>
      <c r="Q8" s="176"/>
      <c r="R8" s="176"/>
      <c r="S8" s="176"/>
      <c r="T8" s="176"/>
      <c r="U8" s="108" t="s">
        <v>57</v>
      </c>
      <c r="V8" s="176"/>
      <c r="W8" s="176"/>
      <c r="X8" s="176"/>
      <c r="Y8" s="176"/>
      <c r="Z8" s="176"/>
      <c r="AA8" s="176"/>
      <c r="AB8" s="176"/>
      <c r="AC8" s="157">
        <v>45426</v>
      </c>
      <c r="AD8" s="157"/>
      <c r="AE8" s="177">
        <v>8</v>
      </c>
      <c r="AF8" s="177"/>
      <c r="AG8" s="158"/>
      <c r="AH8" s="158">
        <f>AF8/AE8</f>
        <v>0</v>
      </c>
      <c r="AI8" s="174"/>
      <c r="AJ8" s="91"/>
      <c r="AK8" s="178" t="s">
        <v>58</v>
      </c>
    </row>
    <row r="9" spans="1:37" s="20" customFormat="1" ht="45" customHeight="1">
      <c r="A9" s="103" t="s">
        <v>44</v>
      </c>
      <c r="B9" s="30" t="s">
        <v>45</v>
      </c>
      <c r="C9" s="17" t="str">
        <f t="shared" si="0"/>
        <v>ADAPTACION AL CAMBIO</v>
      </c>
      <c r="D9" s="17" t="str">
        <f t="shared" ref="D9:D72" si="1">IF(B9="EFICIENCIA","REPORTAR",IF(B9="SEGURIDAD","CUIDAR",IF(B9="RESPETO","RESPETAR",IF(B9="MANTENER CONFIANZA","ESCUCHAR",IF(B9="ENTORNO","CUIDAR",IF(B9="JALONAR INNOVACIÓN","ORIENTAR",IF(B9="ORIENTADO AL LOGRO","SOLUCIONAR",IF(B9="RECONOCER NECESIDADES","SALUDAR Y SONREIR",""))))))))</f>
        <v>SOLUCIONAR</v>
      </c>
      <c r="E9" s="10" t="s">
        <v>46</v>
      </c>
      <c r="F9" s="31" t="s">
        <v>47</v>
      </c>
      <c r="G9" s="12" t="s">
        <v>59</v>
      </c>
      <c r="H9" s="16" t="s">
        <v>60</v>
      </c>
      <c r="I9" s="12" t="s">
        <v>50</v>
      </c>
      <c r="J9" s="12" t="s">
        <v>61</v>
      </c>
      <c r="K9" s="18" t="s">
        <v>121</v>
      </c>
      <c r="L9" s="12" t="s">
        <v>52</v>
      </c>
      <c r="M9" s="12" t="s">
        <v>62</v>
      </c>
      <c r="N9" s="12" t="s">
        <v>54</v>
      </c>
      <c r="O9" s="12" t="s">
        <v>55</v>
      </c>
      <c r="P9" s="12" t="s">
        <v>56</v>
      </c>
      <c r="Q9" s="32"/>
      <c r="R9" s="32"/>
      <c r="S9" s="7" t="s">
        <v>57</v>
      </c>
      <c r="T9" s="32"/>
      <c r="U9" s="32"/>
      <c r="V9" s="32"/>
      <c r="W9" s="32"/>
      <c r="X9" s="32"/>
      <c r="Y9" s="32"/>
      <c r="Z9" s="32"/>
      <c r="AA9" s="32"/>
      <c r="AB9" s="32"/>
      <c r="AC9" s="33">
        <v>45358</v>
      </c>
      <c r="AD9" s="33"/>
      <c r="AE9" s="46">
        <v>4</v>
      </c>
      <c r="AF9" s="46"/>
      <c r="AG9" s="5"/>
      <c r="AH9" s="5">
        <f t="shared" ref="AH9:AH72" si="2">AF9/AE9</f>
        <v>0</v>
      </c>
      <c r="AI9" s="16"/>
      <c r="AJ9" s="4"/>
      <c r="AK9" s="47" t="s">
        <v>58</v>
      </c>
    </row>
    <row r="10" spans="1:37" s="20" customFormat="1" ht="45" customHeight="1">
      <c r="A10" s="103" t="s">
        <v>44</v>
      </c>
      <c r="B10" s="30" t="s">
        <v>63</v>
      </c>
      <c r="C10" s="17" t="str">
        <f t="shared" si="0"/>
        <v>COMPROMISO CON LA ORGANIZACION</v>
      </c>
      <c r="D10" s="17" t="str">
        <f t="shared" si="1"/>
        <v>CUIDAR</v>
      </c>
      <c r="E10" s="10" t="s">
        <v>64</v>
      </c>
      <c r="F10" s="31" t="s">
        <v>65</v>
      </c>
      <c r="G10" s="12" t="s">
        <v>66</v>
      </c>
      <c r="H10" s="16" t="s">
        <v>67</v>
      </c>
      <c r="I10" s="12" t="s">
        <v>50</v>
      </c>
      <c r="J10" s="12" t="s">
        <v>68</v>
      </c>
      <c r="K10" s="18" t="s">
        <v>121</v>
      </c>
      <c r="L10" s="12" t="s">
        <v>69</v>
      </c>
      <c r="M10" s="12" t="s">
        <v>70</v>
      </c>
      <c r="N10" s="12" t="s">
        <v>71</v>
      </c>
      <c r="O10" s="12" t="s">
        <v>55</v>
      </c>
      <c r="P10" s="12" t="s">
        <v>56</v>
      </c>
      <c r="Q10" s="7" t="s">
        <v>57</v>
      </c>
      <c r="R10" s="19"/>
      <c r="S10" s="19"/>
      <c r="T10" s="19"/>
      <c r="U10" s="19"/>
      <c r="V10" s="19"/>
      <c r="W10" s="19"/>
      <c r="X10" s="19"/>
      <c r="Y10" s="19"/>
      <c r="Z10" s="19"/>
      <c r="AA10" s="19"/>
      <c r="AB10" s="19"/>
      <c r="AC10" s="33">
        <v>45315</v>
      </c>
      <c r="AD10" s="33"/>
      <c r="AE10" s="34">
        <v>8</v>
      </c>
      <c r="AF10" s="34"/>
      <c r="AG10" s="5"/>
      <c r="AH10" s="5">
        <f t="shared" si="2"/>
        <v>0</v>
      </c>
      <c r="AI10" s="16"/>
      <c r="AJ10" s="4"/>
      <c r="AK10" s="47" t="s">
        <v>58</v>
      </c>
    </row>
    <row r="11" spans="1:37" s="21" customFormat="1" ht="45" customHeight="1">
      <c r="A11" s="103" t="s">
        <v>44</v>
      </c>
      <c r="B11" s="30" t="s">
        <v>45</v>
      </c>
      <c r="C11" s="17" t="str">
        <f t="shared" si="0"/>
        <v>ADAPTACION AL CAMBIO</v>
      </c>
      <c r="D11" s="17" t="str">
        <f t="shared" si="1"/>
        <v>SOLUCIONAR</v>
      </c>
      <c r="E11" s="10" t="s">
        <v>46</v>
      </c>
      <c r="F11" s="31" t="s">
        <v>47</v>
      </c>
      <c r="G11" s="12" t="s">
        <v>72</v>
      </c>
      <c r="H11" s="16" t="s">
        <v>73</v>
      </c>
      <c r="I11" s="12" t="s">
        <v>50</v>
      </c>
      <c r="J11" s="12" t="s">
        <v>74</v>
      </c>
      <c r="K11" s="18" t="s">
        <v>121</v>
      </c>
      <c r="L11" s="12" t="s">
        <v>52</v>
      </c>
      <c r="M11" s="12" t="s">
        <v>62</v>
      </c>
      <c r="N11" s="12" t="s">
        <v>71</v>
      </c>
      <c r="O11" s="12" t="s">
        <v>55</v>
      </c>
      <c r="P11" s="12" t="s">
        <v>56</v>
      </c>
      <c r="Q11" s="32"/>
      <c r="R11" s="32"/>
      <c r="S11" s="32"/>
      <c r="T11" s="32"/>
      <c r="U11" s="32"/>
      <c r="V11" s="7" t="s">
        <v>57</v>
      </c>
      <c r="W11" s="32"/>
      <c r="X11" s="32"/>
      <c r="Y11" s="32"/>
      <c r="Z11" s="32"/>
      <c r="AA11" s="32"/>
      <c r="AB11" s="32"/>
      <c r="AC11" s="33">
        <v>45462</v>
      </c>
      <c r="AD11" s="33"/>
      <c r="AE11" s="46">
        <v>2</v>
      </c>
      <c r="AF11" s="46"/>
      <c r="AG11" s="5"/>
      <c r="AH11" s="5">
        <f t="shared" si="2"/>
        <v>0</v>
      </c>
      <c r="AI11" s="16"/>
      <c r="AJ11" s="4"/>
      <c r="AK11" s="47" t="s">
        <v>58</v>
      </c>
    </row>
    <row r="12" spans="1:37" s="21" customFormat="1" ht="45" customHeight="1">
      <c r="A12" s="103" t="s">
        <v>44</v>
      </c>
      <c r="B12" s="30" t="s">
        <v>45</v>
      </c>
      <c r="C12" s="17" t="str">
        <f t="shared" si="0"/>
        <v>ADAPTACION AL CAMBIO</v>
      </c>
      <c r="D12" s="17" t="str">
        <f t="shared" si="1"/>
        <v>SOLUCIONAR</v>
      </c>
      <c r="E12" s="10" t="s">
        <v>46</v>
      </c>
      <c r="F12" s="31" t="s">
        <v>47</v>
      </c>
      <c r="G12" s="12" t="s">
        <v>75</v>
      </c>
      <c r="H12" s="16" t="s">
        <v>76</v>
      </c>
      <c r="I12" s="12" t="s">
        <v>50</v>
      </c>
      <c r="J12" s="12" t="s">
        <v>77</v>
      </c>
      <c r="K12" s="18" t="s">
        <v>121</v>
      </c>
      <c r="L12" s="12" t="s">
        <v>52</v>
      </c>
      <c r="M12" s="12" t="s">
        <v>62</v>
      </c>
      <c r="N12" s="12" t="s">
        <v>78</v>
      </c>
      <c r="O12" s="12" t="s">
        <v>55</v>
      </c>
      <c r="P12" s="12" t="s">
        <v>56</v>
      </c>
      <c r="Q12" s="32"/>
      <c r="R12" s="7" t="s">
        <v>57</v>
      </c>
      <c r="S12" s="32"/>
      <c r="T12" s="32"/>
      <c r="U12" s="32"/>
      <c r="V12" s="32"/>
      <c r="W12" s="32"/>
      <c r="X12" s="32"/>
      <c r="Y12" s="32"/>
      <c r="Z12" s="32"/>
      <c r="AA12" s="32"/>
      <c r="AB12" s="32"/>
      <c r="AC12" s="33">
        <v>45331</v>
      </c>
      <c r="AD12" s="33"/>
      <c r="AE12" s="46">
        <v>10</v>
      </c>
      <c r="AF12" s="46"/>
      <c r="AG12" s="5"/>
      <c r="AH12" s="5">
        <f t="shared" si="2"/>
        <v>0</v>
      </c>
      <c r="AI12" s="16"/>
      <c r="AJ12" s="4"/>
      <c r="AK12" s="47" t="s">
        <v>58</v>
      </c>
    </row>
    <row r="13" spans="1:37" s="21" customFormat="1" ht="45" customHeight="1">
      <c r="A13" s="103" t="s">
        <v>44</v>
      </c>
      <c r="B13" s="30" t="s">
        <v>45</v>
      </c>
      <c r="C13" s="17" t="str">
        <f t="shared" si="0"/>
        <v>ADAPTACION AL CAMBIO</v>
      </c>
      <c r="D13" s="17" t="str">
        <f t="shared" si="1"/>
        <v>SOLUCIONAR</v>
      </c>
      <c r="E13" s="10" t="s">
        <v>46</v>
      </c>
      <c r="F13" s="31" t="s">
        <v>47</v>
      </c>
      <c r="G13" s="12" t="s">
        <v>79</v>
      </c>
      <c r="H13" s="16" t="s">
        <v>80</v>
      </c>
      <c r="I13" s="12" t="s">
        <v>50</v>
      </c>
      <c r="J13" s="12" t="s">
        <v>81</v>
      </c>
      <c r="K13" s="18" t="s">
        <v>121</v>
      </c>
      <c r="L13" s="12" t="s">
        <v>52</v>
      </c>
      <c r="M13" s="12" t="s">
        <v>62</v>
      </c>
      <c r="N13" s="12" t="s">
        <v>71</v>
      </c>
      <c r="O13" s="12" t="s">
        <v>55</v>
      </c>
      <c r="P13" s="12" t="s">
        <v>56</v>
      </c>
      <c r="Q13" s="32"/>
      <c r="R13" s="7" t="s">
        <v>57</v>
      </c>
      <c r="S13" s="32"/>
      <c r="T13" s="32"/>
      <c r="U13" s="32"/>
      <c r="V13" s="32"/>
      <c r="W13" s="32"/>
      <c r="X13" s="32"/>
      <c r="Y13" s="32"/>
      <c r="Z13" s="32"/>
      <c r="AA13" s="32"/>
      <c r="AB13" s="32"/>
      <c r="AC13" s="33">
        <v>45345</v>
      </c>
      <c r="AD13" s="33"/>
      <c r="AE13" s="46">
        <v>2</v>
      </c>
      <c r="AF13" s="46"/>
      <c r="AG13" s="5"/>
      <c r="AH13" s="5">
        <f t="shared" si="2"/>
        <v>0</v>
      </c>
      <c r="AI13" s="16"/>
      <c r="AJ13" s="4"/>
      <c r="AK13" s="47" t="s">
        <v>58</v>
      </c>
    </row>
    <row r="14" spans="1:37" s="21" customFormat="1" ht="45" customHeight="1">
      <c r="A14" s="103" t="s">
        <v>44</v>
      </c>
      <c r="B14" s="30" t="s">
        <v>45</v>
      </c>
      <c r="C14" s="17" t="str">
        <f t="shared" si="0"/>
        <v>ADAPTACION AL CAMBIO</v>
      </c>
      <c r="D14" s="17" t="str">
        <f t="shared" si="1"/>
        <v>SOLUCIONAR</v>
      </c>
      <c r="E14" s="10" t="s">
        <v>46</v>
      </c>
      <c r="F14" s="31" t="s">
        <v>47</v>
      </c>
      <c r="G14" s="12" t="s">
        <v>82</v>
      </c>
      <c r="H14" s="16" t="s">
        <v>83</v>
      </c>
      <c r="I14" s="12" t="s">
        <v>50</v>
      </c>
      <c r="J14" s="12" t="s">
        <v>84</v>
      </c>
      <c r="K14" s="18" t="s">
        <v>121</v>
      </c>
      <c r="L14" s="12" t="s">
        <v>52</v>
      </c>
      <c r="M14" s="12" t="s">
        <v>62</v>
      </c>
      <c r="N14" s="12" t="s">
        <v>71</v>
      </c>
      <c r="O14" s="12" t="s">
        <v>55</v>
      </c>
      <c r="P14" s="12" t="s">
        <v>56</v>
      </c>
      <c r="Q14" s="32"/>
      <c r="R14" s="32"/>
      <c r="S14" s="32"/>
      <c r="T14" s="7" t="s">
        <v>57</v>
      </c>
      <c r="U14" s="32"/>
      <c r="V14" s="32"/>
      <c r="W14" s="32"/>
      <c r="X14" s="32"/>
      <c r="Y14" s="32"/>
      <c r="Z14" s="32"/>
      <c r="AA14" s="32"/>
      <c r="AB14" s="32"/>
      <c r="AC14" s="33">
        <v>45399</v>
      </c>
      <c r="AD14" s="33"/>
      <c r="AE14" s="46">
        <v>1</v>
      </c>
      <c r="AF14" s="46"/>
      <c r="AG14" s="5"/>
      <c r="AH14" s="5">
        <f t="shared" si="2"/>
        <v>0</v>
      </c>
      <c r="AI14" s="16"/>
      <c r="AJ14" s="4"/>
      <c r="AK14" s="47" t="s">
        <v>58</v>
      </c>
    </row>
    <row r="15" spans="1:37" s="21" customFormat="1" ht="45" customHeight="1">
      <c r="A15" s="103" t="s">
        <v>44</v>
      </c>
      <c r="B15" s="30" t="s">
        <v>85</v>
      </c>
      <c r="C15" s="17" t="str">
        <f t="shared" si="0"/>
        <v>ORIENTACION AL USUARIO Y AL CIUDADANO</v>
      </c>
      <c r="D15" s="17" t="str">
        <f t="shared" si="1"/>
        <v>CUIDAR</v>
      </c>
      <c r="E15" s="10" t="s">
        <v>64</v>
      </c>
      <c r="F15" s="31" t="s">
        <v>86</v>
      </c>
      <c r="G15" s="12" t="s">
        <v>87</v>
      </c>
      <c r="H15" s="16" t="s">
        <v>88</v>
      </c>
      <c r="I15" s="12" t="s">
        <v>50</v>
      </c>
      <c r="J15" s="12" t="s">
        <v>89</v>
      </c>
      <c r="K15" s="18" t="s">
        <v>121</v>
      </c>
      <c r="L15" s="12" t="s">
        <v>69</v>
      </c>
      <c r="M15" s="12" t="s">
        <v>90</v>
      </c>
      <c r="N15" s="12" t="s">
        <v>71</v>
      </c>
      <c r="O15" s="12" t="s">
        <v>55</v>
      </c>
      <c r="P15" s="12" t="s">
        <v>56</v>
      </c>
      <c r="Q15" s="19"/>
      <c r="R15" s="19"/>
      <c r="S15" s="19"/>
      <c r="T15" s="19"/>
      <c r="U15" s="19"/>
      <c r="V15" s="19"/>
      <c r="W15" s="19"/>
      <c r="X15" s="19"/>
      <c r="Y15" s="7" t="s">
        <v>57</v>
      </c>
      <c r="Z15" s="19"/>
      <c r="AA15" s="19"/>
      <c r="AB15" s="19"/>
      <c r="AC15" s="33">
        <v>45546</v>
      </c>
      <c r="AD15" s="33"/>
      <c r="AE15" s="34">
        <v>8</v>
      </c>
      <c r="AF15" s="34"/>
      <c r="AG15" s="5"/>
      <c r="AH15" s="5">
        <f t="shared" si="2"/>
        <v>0</v>
      </c>
      <c r="AI15" s="16"/>
      <c r="AJ15" s="4"/>
      <c r="AK15" s="47" t="s">
        <v>58</v>
      </c>
    </row>
    <row r="16" spans="1:37" s="21" customFormat="1" ht="45" customHeight="1">
      <c r="A16" s="103" t="s">
        <v>44</v>
      </c>
      <c r="B16" s="30" t="s">
        <v>45</v>
      </c>
      <c r="C16" s="17" t="str">
        <f t="shared" si="0"/>
        <v>ADAPTACION AL CAMBIO</v>
      </c>
      <c r="D16" s="17" t="str">
        <f t="shared" si="1"/>
        <v>SOLUCIONAR</v>
      </c>
      <c r="E16" s="10" t="s">
        <v>46</v>
      </c>
      <c r="F16" s="31" t="s">
        <v>47</v>
      </c>
      <c r="G16" s="12" t="s">
        <v>91</v>
      </c>
      <c r="H16" s="16" t="s">
        <v>92</v>
      </c>
      <c r="I16" s="12" t="s">
        <v>50</v>
      </c>
      <c r="J16" s="12" t="s">
        <v>93</v>
      </c>
      <c r="K16" s="18" t="s">
        <v>121</v>
      </c>
      <c r="L16" s="12" t="s">
        <v>52</v>
      </c>
      <c r="M16" s="12" t="s">
        <v>62</v>
      </c>
      <c r="N16" s="12" t="s">
        <v>54</v>
      </c>
      <c r="O16" s="12" t="s">
        <v>55</v>
      </c>
      <c r="P16" s="12" t="s">
        <v>56</v>
      </c>
      <c r="Q16" s="32"/>
      <c r="R16" s="32"/>
      <c r="S16" s="7" t="s">
        <v>57</v>
      </c>
      <c r="T16" s="32"/>
      <c r="U16" s="32"/>
      <c r="V16" s="32"/>
      <c r="W16" s="32"/>
      <c r="X16" s="32"/>
      <c r="Y16" s="32"/>
      <c r="Z16" s="32"/>
      <c r="AA16" s="32"/>
      <c r="AB16" s="32"/>
      <c r="AC16" s="33">
        <v>45357</v>
      </c>
      <c r="AD16" s="33"/>
      <c r="AE16" s="46">
        <v>3</v>
      </c>
      <c r="AF16" s="46"/>
      <c r="AG16" s="5"/>
      <c r="AH16" s="5">
        <f t="shared" si="2"/>
        <v>0</v>
      </c>
      <c r="AI16" s="16"/>
      <c r="AJ16" s="4"/>
      <c r="AK16" s="47" t="s">
        <v>58</v>
      </c>
    </row>
    <row r="17" spans="1:37" s="21" customFormat="1" ht="45" customHeight="1">
      <c r="A17" s="103" t="s">
        <v>44</v>
      </c>
      <c r="B17" s="30" t="s">
        <v>45</v>
      </c>
      <c r="C17" s="17" t="str">
        <f t="shared" si="0"/>
        <v>ADAPTACION AL CAMBIO</v>
      </c>
      <c r="D17" s="17" t="str">
        <f t="shared" si="1"/>
        <v>SOLUCIONAR</v>
      </c>
      <c r="E17" s="10" t="s">
        <v>46</v>
      </c>
      <c r="F17" s="31" t="s">
        <v>47</v>
      </c>
      <c r="G17" s="12" t="s">
        <v>94</v>
      </c>
      <c r="H17" s="16" t="s">
        <v>95</v>
      </c>
      <c r="I17" s="12" t="s">
        <v>50</v>
      </c>
      <c r="J17" s="12" t="s">
        <v>96</v>
      </c>
      <c r="K17" s="18" t="s">
        <v>121</v>
      </c>
      <c r="L17" s="12" t="s">
        <v>52</v>
      </c>
      <c r="M17" s="12" t="s">
        <v>62</v>
      </c>
      <c r="N17" s="12" t="s">
        <v>78</v>
      </c>
      <c r="O17" s="12" t="s">
        <v>55</v>
      </c>
      <c r="P17" s="12" t="s">
        <v>56</v>
      </c>
      <c r="Q17" s="7" t="s">
        <v>57</v>
      </c>
      <c r="R17" s="32"/>
      <c r="S17" s="32"/>
      <c r="T17" s="32"/>
      <c r="U17" s="32"/>
      <c r="V17" s="32"/>
      <c r="W17" s="32"/>
      <c r="X17" s="32"/>
      <c r="Y17" s="32"/>
      <c r="Z17" s="32"/>
      <c r="AA17" s="32"/>
      <c r="AB17" s="32"/>
      <c r="AC17" s="33">
        <v>44946</v>
      </c>
      <c r="AD17" s="33"/>
      <c r="AE17" s="46">
        <v>2</v>
      </c>
      <c r="AF17" s="46"/>
      <c r="AG17" s="5"/>
      <c r="AH17" s="5">
        <f t="shared" si="2"/>
        <v>0</v>
      </c>
      <c r="AI17" s="16"/>
      <c r="AJ17" s="4"/>
      <c r="AK17" s="47" t="s">
        <v>58</v>
      </c>
    </row>
    <row r="18" spans="1:37" s="21" customFormat="1" ht="45" customHeight="1">
      <c r="A18" s="103" t="s">
        <v>44</v>
      </c>
      <c r="B18" s="30" t="s">
        <v>45</v>
      </c>
      <c r="C18" s="17" t="str">
        <f t="shared" si="0"/>
        <v>ADAPTACION AL CAMBIO</v>
      </c>
      <c r="D18" s="17" t="str">
        <f t="shared" si="1"/>
        <v>SOLUCIONAR</v>
      </c>
      <c r="E18" s="10" t="s">
        <v>46</v>
      </c>
      <c r="F18" s="31" t="s">
        <v>47</v>
      </c>
      <c r="G18" s="12" t="s">
        <v>97</v>
      </c>
      <c r="H18" s="16" t="s">
        <v>98</v>
      </c>
      <c r="I18" s="12" t="s">
        <v>50</v>
      </c>
      <c r="J18" s="12" t="s">
        <v>99</v>
      </c>
      <c r="K18" s="18" t="s">
        <v>121</v>
      </c>
      <c r="L18" s="12" t="s">
        <v>52</v>
      </c>
      <c r="M18" s="12" t="s">
        <v>62</v>
      </c>
      <c r="N18" s="12" t="s">
        <v>54</v>
      </c>
      <c r="O18" s="12" t="s">
        <v>55</v>
      </c>
      <c r="P18" s="12" t="s">
        <v>56</v>
      </c>
      <c r="Q18" s="32"/>
      <c r="R18" s="32"/>
      <c r="S18" s="7" t="s">
        <v>57</v>
      </c>
      <c r="T18" s="7"/>
      <c r="U18" s="32"/>
      <c r="V18" s="32"/>
      <c r="W18" s="32"/>
      <c r="X18" s="32"/>
      <c r="Y18" s="32"/>
      <c r="Z18" s="32"/>
      <c r="AA18" s="32"/>
      <c r="AB18" s="32"/>
      <c r="AC18" s="33">
        <v>45007</v>
      </c>
      <c r="AD18" s="33"/>
      <c r="AE18" s="46">
        <v>3</v>
      </c>
      <c r="AF18" s="46"/>
      <c r="AG18" s="5"/>
      <c r="AH18" s="5">
        <f t="shared" si="2"/>
        <v>0</v>
      </c>
      <c r="AI18" s="16"/>
      <c r="AJ18" s="4"/>
      <c r="AK18" s="47" t="s">
        <v>58</v>
      </c>
    </row>
    <row r="19" spans="1:37" s="21" customFormat="1" ht="45" customHeight="1">
      <c r="A19" s="103" t="s">
        <v>44</v>
      </c>
      <c r="B19" s="30" t="s">
        <v>100</v>
      </c>
      <c r="C19" s="17" t="str">
        <f t="shared" si="0"/>
        <v>ORIENTACION A RESULTADOS</v>
      </c>
      <c r="D19" s="17" t="str">
        <f t="shared" si="1"/>
        <v>REPORTAR</v>
      </c>
      <c r="E19" s="10" t="s">
        <v>64</v>
      </c>
      <c r="F19" s="31" t="s">
        <v>86</v>
      </c>
      <c r="G19" s="12" t="s">
        <v>101</v>
      </c>
      <c r="H19" s="16" t="s">
        <v>102</v>
      </c>
      <c r="I19" s="12" t="s">
        <v>50</v>
      </c>
      <c r="J19" s="12" t="s">
        <v>103</v>
      </c>
      <c r="K19" s="18" t="s">
        <v>121</v>
      </c>
      <c r="L19" s="12" t="s">
        <v>69</v>
      </c>
      <c r="M19" s="12" t="s">
        <v>62</v>
      </c>
      <c r="N19" s="12" t="s">
        <v>78</v>
      </c>
      <c r="O19" s="12" t="s">
        <v>55</v>
      </c>
      <c r="P19" s="12" t="s">
        <v>56</v>
      </c>
      <c r="Q19" s="19"/>
      <c r="R19" s="19"/>
      <c r="S19" s="7"/>
      <c r="T19" s="7" t="s">
        <v>57</v>
      </c>
      <c r="U19" s="19"/>
      <c r="V19" s="19"/>
      <c r="W19" s="19"/>
      <c r="X19" s="19"/>
      <c r="Y19" s="19"/>
      <c r="Z19" s="19"/>
      <c r="AA19" s="19"/>
      <c r="AB19" s="19"/>
      <c r="AC19" s="33">
        <v>45408</v>
      </c>
      <c r="AD19" s="33"/>
      <c r="AE19" s="34">
        <v>15</v>
      </c>
      <c r="AF19" s="34"/>
      <c r="AG19" s="5"/>
      <c r="AH19" s="5">
        <f t="shared" si="2"/>
        <v>0</v>
      </c>
      <c r="AI19" s="16"/>
      <c r="AJ19" s="4"/>
      <c r="AK19" s="47" t="s">
        <v>58</v>
      </c>
    </row>
    <row r="20" spans="1:37" s="21" customFormat="1" ht="45" customHeight="1">
      <c r="A20" s="103" t="s">
        <v>44</v>
      </c>
      <c r="B20" s="30" t="s">
        <v>104</v>
      </c>
      <c r="C20" s="17" t="str">
        <f t="shared" si="0"/>
        <v>TRABAJO EN EQUIPO</v>
      </c>
      <c r="D20" s="17" t="str">
        <f t="shared" si="1"/>
        <v>ESCUCHAR</v>
      </c>
      <c r="E20" s="10" t="s">
        <v>64</v>
      </c>
      <c r="F20" s="31" t="s">
        <v>65</v>
      </c>
      <c r="G20" s="12" t="s">
        <v>105</v>
      </c>
      <c r="H20" s="16" t="s">
        <v>106</v>
      </c>
      <c r="I20" s="12" t="s">
        <v>50</v>
      </c>
      <c r="J20" s="12" t="s">
        <v>107</v>
      </c>
      <c r="K20" s="18" t="s">
        <v>121</v>
      </c>
      <c r="L20" s="12" t="s">
        <v>69</v>
      </c>
      <c r="M20" s="12" t="s">
        <v>108</v>
      </c>
      <c r="N20" s="12" t="s">
        <v>71</v>
      </c>
      <c r="O20" s="12" t="s">
        <v>55</v>
      </c>
      <c r="P20" s="12" t="s">
        <v>56</v>
      </c>
      <c r="Q20" s="19"/>
      <c r="R20" s="19"/>
      <c r="S20" s="19"/>
      <c r="T20" s="19"/>
      <c r="U20" s="19"/>
      <c r="V20" s="7"/>
      <c r="W20" s="7" t="s">
        <v>57</v>
      </c>
      <c r="X20" s="19"/>
      <c r="Y20" s="19"/>
      <c r="Z20" s="19"/>
      <c r="AA20" s="19"/>
      <c r="AB20" s="19"/>
      <c r="AC20" s="33">
        <v>45483</v>
      </c>
      <c r="AD20" s="33"/>
      <c r="AE20" s="34">
        <v>12</v>
      </c>
      <c r="AF20" s="34"/>
      <c r="AG20" s="5"/>
      <c r="AH20" s="5">
        <f t="shared" si="2"/>
        <v>0</v>
      </c>
      <c r="AI20" s="16"/>
      <c r="AJ20" s="4"/>
      <c r="AK20" s="47" t="s">
        <v>58</v>
      </c>
    </row>
    <row r="21" spans="1:37" s="21" customFormat="1" ht="45" customHeight="1">
      <c r="A21" s="103" t="s">
        <v>44</v>
      </c>
      <c r="B21" s="30" t="s">
        <v>45</v>
      </c>
      <c r="C21" s="17" t="str">
        <f t="shared" si="0"/>
        <v>ADAPTACION AL CAMBIO</v>
      </c>
      <c r="D21" s="17" t="str">
        <f t="shared" si="1"/>
        <v>SOLUCIONAR</v>
      </c>
      <c r="E21" s="10" t="s">
        <v>46</v>
      </c>
      <c r="F21" s="31" t="s">
        <v>47</v>
      </c>
      <c r="G21" s="12" t="s">
        <v>109</v>
      </c>
      <c r="H21" s="16" t="s">
        <v>110</v>
      </c>
      <c r="I21" s="12" t="s">
        <v>50</v>
      </c>
      <c r="J21" s="12" t="s">
        <v>111</v>
      </c>
      <c r="K21" s="18" t="s">
        <v>121</v>
      </c>
      <c r="L21" s="12" t="s">
        <v>52</v>
      </c>
      <c r="M21" s="12" t="s">
        <v>62</v>
      </c>
      <c r="N21" s="12" t="s">
        <v>71</v>
      </c>
      <c r="O21" s="12" t="s">
        <v>55</v>
      </c>
      <c r="P21" s="12" t="s">
        <v>56</v>
      </c>
      <c r="Q21" s="32"/>
      <c r="R21" s="32"/>
      <c r="S21" s="32"/>
      <c r="T21" s="32"/>
      <c r="U21" s="32"/>
      <c r="V21" s="7" t="s">
        <v>57</v>
      </c>
      <c r="W21" s="7"/>
      <c r="X21" s="32"/>
      <c r="Y21" s="32"/>
      <c r="Z21" s="32"/>
      <c r="AA21" s="32"/>
      <c r="AB21" s="32"/>
      <c r="AC21" s="33">
        <v>45447</v>
      </c>
      <c r="AD21" s="33"/>
      <c r="AE21" s="46">
        <v>2</v>
      </c>
      <c r="AF21" s="46"/>
      <c r="AG21" s="5"/>
      <c r="AH21" s="5">
        <f t="shared" si="2"/>
        <v>0</v>
      </c>
      <c r="AI21" s="16"/>
      <c r="AJ21" s="48"/>
      <c r="AK21" s="47" t="s">
        <v>58</v>
      </c>
    </row>
    <row r="22" spans="1:37" s="21" customFormat="1" ht="45" customHeight="1">
      <c r="A22" s="103" t="s">
        <v>44</v>
      </c>
      <c r="B22" s="30" t="s">
        <v>45</v>
      </c>
      <c r="C22" s="17" t="str">
        <f t="shared" si="0"/>
        <v>ADAPTACION AL CAMBIO</v>
      </c>
      <c r="D22" s="17" t="str">
        <f t="shared" si="1"/>
        <v>SOLUCIONAR</v>
      </c>
      <c r="E22" s="10" t="s">
        <v>46</v>
      </c>
      <c r="F22" s="31" t="s">
        <v>47</v>
      </c>
      <c r="G22" s="12" t="s">
        <v>112</v>
      </c>
      <c r="H22" s="16" t="s">
        <v>113</v>
      </c>
      <c r="I22" s="12" t="s">
        <v>50</v>
      </c>
      <c r="J22" s="12" t="s">
        <v>114</v>
      </c>
      <c r="K22" s="18" t="s">
        <v>121</v>
      </c>
      <c r="L22" s="12" t="s">
        <v>69</v>
      </c>
      <c r="M22" s="12" t="s">
        <v>70</v>
      </c>
      <c r="N22" s="12" t="s">
        <v>71</v>
      </c>
      <c r="O22" s="12" t="s">
        <v>55</v>
      </c>
      <c r="P22" s="12" t="s">
        <v>56</v>
      </c>
      <c r="Q22" s="19"/>
      <c r="R22" s="19"/>
      <c r="S22" s="19"/>
      <c r="T22" s="19"/>
      <c r="U22" s="19"/>
      <c r="V22" s="19"/>
      <c r="W22" s="19"/>
      <c r="X22" s="19"/>
      <c r="Y22" s="19"/>
      <c r="Z22" s="19"/>
      <c r="AA22" s="7" t="s">
        <v>57</v>
      </c>
      <c r="AB22" s="19"/>
      <c r="AC22" s="33">
        <v>45616</v>
      </c>
      <c r="AD22" s="33"/>
      <c r="AE22" s="34">
        <v>7</v>
      </c>
      <c r="AF22" s="34"/>
      <c r="AG22" s="5"/>
      <c r="AH22" s="5">
        <f t="shared" si="2"/>
        <v>0</v>
      </c>
      <c r="AI22" s="16"/>
      <c r="AJ22" s="4"/>
      <c r="AK22" s="47" t="s">
        <v>58</v>
      </c>
    </row>
    <row r="23" spans="1:37" s="21" customFormat="1" ht="45" customHeight="1">
      <c r="A23" s="115" t="s">
        <v>115</v>
      </c>
      <c r="B23" s="4" t="s">
        <v>85</v>
      </c>
      <c r="C23" s="17" t="str">
        <f t="shared" si="0"/>
        <v>ORIENTACION AL USUARIO Y AL CIUDADANO</v>
      </c>
      <c r="D23" s="17" t="str">
        <f t="shared" si="1"/>
        <v>CUIDAR</v>
      </c>
      <c r="E23" s="8" t="s">
        <v>64</v>
      </c>
      <c r="F23" s="49" t="s">
        <v>116</v>
      </c>
      <c r="G23" s="50" t="s">
        <v>117</v>
      </c>
      <c r="H23" s="4" t="s">
        <v>118</v>
      </c>
      <c r="I23" s="8" t="s">
        <v>119</v>
      </c>
      <c r="J23" s="18" t="s">
        <v>120</v>
      </c>
      <c r="K23" s="18" t="s">
        <v>121</v>
      </c>
      <c r="L23" s="18" t="s">
        <v>122</v>
      </c>
      <c r="M23" s="51" t="s">
        <v>123</v>
      </c>
      <c r="N23" s="8">
        <v>1</v>
      </c>
      <c r="O23" s="18" t="s">
        <v>124</v>
      </c>
      <c r="P23" s="18" t="s">
        <v>125</v>
      </c>
      <c r="Q23" s="51"/>
      <c r="R23" s="51" t="s">
        <v>126</v>
      </c>
      <c r="S23" s="51" t="s">
        <v>127</v>
      </c>
      <c r="T23" s="51" t="s">
        <v>128</v>
      </c>
      <c r="U23" s="51" t="s">
        <v>129</v>
      </c>
      <c r="V23" s="51" t="s">
        <v>130</v>
      </c>
      <c r="W23" s="51" t="s">
        <v>131</v>
      </c>
      <c r="X23" s="51"/>
      <c r="Y23" s="51"/>
      <c r="Z23" s="51" t="s">
        <v>132</v>
      </c>
      <c r="AA23" s="51" t="s">
        <v>133</v>
      </c>
      <c r="AB23" s="51"/>
      <c r="AC23" s="52" t="s">
        <v>2331</v>
      </c>
      <c r="AD23" s="74"/>
      <c r="AE23" s="2"/>
      <c r="AF23" s="2"/>
      <c r="AG23" s="3"/>
      <c r="AH23" s="5" t="e">
        <f t="shared" si="2"/>
        <v>#DIV/0!</v>
      </c>
      <c r="AI23" s="35"/>
      <c r="AJ23" s="53"/>
      <c r="AK23" s="47" t="s">
        <v>58</v>
      </c>
    </row>
    <row r="24" spans="1:37" s="22" customFormat="1" ht="45" customHeight="1">
      <c r="A24" s="115" t="s">
        <v>115</v>
      </c>
      <c r="B24" s="4" t="s">
        <v>85</v>
      </c>
      <c r="C24" s="17" t="str">
        <f t="shared" si="0"/>
        <v>ORIENTACION AL USUARIO Y AL CIUDADANO</v>
      </c>
      <c r="D24" s="17" t="str">
        <f t="shared" si="1"/>
        <v>CUIDAR</v>
      </c>
      <c r="E24" s="8" t="s">
        <v>64</v>
      </c>
      <c r="F24" s="49" t="s">
        <v>116</v>
      </c>
      <c r="G24" s="50" t="s">
        <v>117</v>
      </c>
      <c r="H24" s="4" t="s">
        <v>118</v>
      </c>
      <c r="I24" s="8" t="s">
        <v>119</v>
      </c>
      <c r="J24" s="18" t="s">
        <v>120</v>
      </c>
      <c r="K24" s="18" t="s">
        <v>121</v>
      </c>
      <c r="L24" s="18" t="s">
        <v>122</v>
      </c>
      <c r="M24" s="51" t="s">
        <v>134</v>
      </c>
      <c r="N24" s="8">
        <v>1</v>
      </c>
      <c r="O24" s="18" t="s">
        <v>124</v>
      </c>
      <c r="P24" s="18" t="s">
        <v>125</v>
      </c>
      <c r="Q24" s="51"/>
      <c r="R24" s="51" t="s">
        <v>135</v>
      </c>
      <c r="S24" s="51" t="s">
        <v>127</v>
      </c>
      <c r="T24" s="51" t="s">
        <v>128</v>
      </c>
      <c r="U24" s="51" t="s">
        <v>129</v>
      </c>
      <c r="V24" s="51" t="s">
        <v>130</v>
      </c>
      <c r="W24" s="51"/>
      <c r="X24" s="51" t="s">
        <v>131</v>
      </c>
      <c r="Y24" s="51" t="s">
        <v>132</v>
      </c>
      <c r="Z24" s="51"/>
      <c r="AA24" s="51" t="s">
        <v>133</v>
      </c>
      <c r="AB24" s="51"/>
      <c r="AC24" s="52" t="s">
        <v>2331</v>
      </c>
      <c r="AD24" s="74"/>
      <c r="AE24" s="2"/>
      <c r="AF24" s="2"/>
      <c r="AG24" s="3"/>
      <c r="AH24" s="5" t="e">
        <f t="shared" si="2"/>
        <v>#DIV/0!</v>
      </c>
      <c r="AI24" s="35"/>
      <c r="AJ24" s="53"/>
      <c r="AK24" s="47" t="s">
        <v>58</v>
      </c>
    </row>
    <row r="25" spans="1:37" s="22" customFormat="1" ht="45" customHeight="1">
      <c r="A25" s="115" t="s">
        <v>115</v>
      </c>
      <c r="B25" s="4" t="s">
        <v>85</v>
      </c>
      <c r="C25" s="17" t="str">
        <f t="shared" si="0"/>
        <v>ORIENTACION AL USUARIO Y AL CIUDADANO</v>
      </c>
      <c r="D25" s="17" t="str">
        <f t="shared" si="1"/>
        <v>CUIDAR</v>
      </c>
      <c r="E25" s="8" t="s">
        <v>64</v>
      </c>
      <c r="F25" s="49" t="s">
        <v>116</v>
      </c>
      <c r="G25" s="50" t="s">
        <v>117</v>
      </c>
      <c r="H25" s="4" t="s">
        <v>118</v>
      </c>
      <c r="I25" s="8" t="s">
        <v>119</v>
      </c>
      <c r="J25" s="18" t="s">
        <v>120</v>
      </c>
      <c r="K25" s="18" t="s">
        <v>121</v>
      </c>
      <c r="L25" s="18" t="s">
        <v>122</v>
      </c>
      <c r="M25" s="51" t="s">
        <v>136</v>
      </c>
      <c r="N25" s="8">
        <v>1</v>
      </c>
      <c r="O25" s="18" t="s">
        <v>124</v>
      </c>
      <c r="P25" s="18" t="s">
        <v>125</v>
      </c>
      <c r="Q25" s="51"/>
      <c r="R25" s="7" t="s">
        <v>137</v>
      </c>
      <c r="S25" s="51" t="s">
        <v>138</v>
      </c>
      <c r="T25" s="51" t="s">
        <v>128</v>
      </c>
      <c r="U25" s="51" t="s">
        <v>139</v>
      </c>
      <c r="V25" s="51"/>
      <c r="W25" s="51"/>
      <c r="X25" s="51"/>
      <c r="Y25" s="51" t="s">
        <v>140</v>
      </c>
      <c r="Z25" s="51"/>
      <c r="AA25" s="51" t="s">
        <v>141</v>
      </c>
      <c r="AB25" s="51"/>
      <c r="AC25" s="52" t="s">
        <v>2331</v>
      </c>
      <c r="AD25" s="74"/>
      <c r="AE25" s="2"/>
      <c r="AF25" s="2"/>
      <c r="AG25" s="3"/>
      <c r="AH25" s="5" t="e">
        <f t="shared" si="2"/>
        <v>#DIV/0!</v>
      </c>
      <c r="AI25" s="35"/>
      <c r="AJ25" s="53"/>
      <c r="AK25" s="47" t="s">
        <v>58</v>
      </c>
    </row>
    <row r="26" spans="1:37" s="22" customFormat="1" ht="45" customHeight="1">
      <c r="A26" s="115" t="s">
        <v>115</v>
      </c>
      <c r="B26" s="4" t="s">
        <v>85</v>
      </c>
      <c r="C26" s="17" t="str">
        <f t="shared" si="0"/>
        <v>ORIENTACION AL USUARIO Y AL CIUDADANO</v>
      </c>
      <c r="D26" s="17" t="str">
        <f t="shared" si="1"/>
        <v>CUIDAR</v>
      </c>
      <c r="E26" s="8" t="s">
        <v>64</v>
      </c>
      <c r="F26" s="49" t="s">
        <v>116</v>
      </c>
      <c r="G26" s="50" t="s">
        <v>117</v>
      </c>
      <c r="H26" s="4" t="s">
        <v>118</v>
      </c>
      <c r="I26" s="8" t="s">
        <v>119</v>
      </c>
      <c r="J26" s="18" t="s">
        <v>120</v>
      </c>
      <c r="K26" s="18" t="s">
        <v>121</v>
      </c>
      <c r="L26" s="18" t="s">
        <v>122</v>
      </c>
      <c r="M26" s="51" t="s">
        <v>142</v>
      </c>
      <c r="N26" s="8">
        <v>1</v>
      </c>
      <c r="O26" s="18" t="s">
        <v>124</v>
      </c>
      <c r="P26" s="18" t="s">
        <v>125</v>
      </c>
      <c r="Q26" s="51"/>
      <c r="R26" s="51"/>
      <c r="S26" s="51" t="s">
        <v>143</v>
      </c>
      <c r="T26" s="51" t="s">
        <v>128</v>
      </c>
      <c r="U26" s="51" t="s">
        <v>129</v>
      </c>
      <c r="V26" s="51" t="s">
        <v>144</v>
      </c>
      <c r="W26" s="51"/>
      <c r="X26" s="51"/>
      <c r="Y26" s="51" t="s">
        <v>132</v>
      </c>
      <c r="Z26" s="51"/>
      <c r="AA26" s="51" t="s">
        <v>145</v>
      </c>
      <c r="AB26" s="51"/>
      <c r="AC26" s="52" t="s">
        <v>2331</v>
      </c>
      <c r="AD26" s="74"/>
      <c r="AE26" s="2"/>
      <c r="AF26" s="2"/>
      <c r="AG26" s="3"/>
      <c r="AH26" s="5" t="e">
        <f t="shared" si="2"/>
        <v>#DIV/0!</v>
      </c>
      <c r="AI26" s="35"/>
      <c r="AJ26" s="53"/>
      <c r="AK26" s="47" t="s">
        <v>58</v>
      </c>
    </row>
    <row r="27" spans="1:37" s="22" customFormat="1" ht="75">
      <c r="A27" s="115" t="s">
        <v>115</v>
      </c>
      <c r="B27" s="4" t="s">
        <v>85</v>
      </c>
      <c r="C27" s="17" t="str">
        <f t="shared" si="0"/>
        <v>ORIENTACION AL USUARIO Y AL CIUDADANO</v>
      </c>
      <c r="D27" s="17" t="str">
        <f t="shared" si="1"/>
        <v>CUIDAR</v>
      </c>
      <c r="E27" s="8" t="s">
        <v>64</v>
      </c>
      <c r="F27" s="49" t="s">
        <v>116</v>
      </c>
      <c r="G27" s="50" t="s">
        <v>117</v>
      </c>
      <c r="H27" s="4" t="s">
        <v>118</v>
      </c>
      <c r="I27" s="8" t="s">
        <v>119</v>
      </c>
      <c r="J27" s="18" t="s">
        <v>120</v>
      </c>
      <c r="K27" s="18" t="s">
        <v>121</v>
      </c>
      <c r="L27" s="18" t="s">
        <v>122</v>
      </c>
      <c r="M27" s="51" t="s">
        <v>146</v>
      </c>
      <c r="N27" s="8">
        <v>1</v>
      </c>
      <c r="O27" s="18" t="s">
        <v>124</v>
      </c>
      <c r="P27" s="18" t="s">
        <v>125</v>
      </c>
      <c r="Q27" s="51"/>
      <c r="R27" s="51"/>
      <c r="S27" s="51" t="s">
        <v>147</v>
      </c>
      <c r="T27" s="51" t="s">
        <v>128</v>
      </c>
      <c r="U27" s="51"/>
      <c r="V27" s="51" t="s">
        <v>148</v>
      </c>
      <c r="W27" s="51"/>
      <c r="X27" s="51"/>
      <c r="Y27" s="51" t="s">
        <v>149</v>
      </c>
      <c r="Z27" s="51"/>
      <c r="AA27" s="51" t="s">
        <v>150</v>
      </c>
      <c r="AB27" s="51"/>
      <c r="AC27" s="52" t="s">
        <v>2331</v>
      </c>
      <c r="AD27" s="74"/>
      <c r="AE27" s="2"/>
      <c r="AF27" s="2"/>
      <c r="AG27" s="3"/>
      <c r="AH27" s="5" t="e">
        <f t="shared" si="2"/>
        <v>#DIV/0!</v>
      </c>
      <c r="AI27" s="35"/>
      <c r="AJ27" s="53"/>
      <c r="AK27" s="47" t="s">
        <v>58</v>
      </c>
    </row>
    <row r="28" spans="1:37" s="22" customFormat="1" ht="75">
      <c r="A28" s="115" t="s">
        <v>115</v>
      </c>
      <c r="B28" s="4" t="s">
        <v>85</v>
      </c>
      <c r="C28" s="17" t="str">
        <f t="shared" si="0"/>
        <v>ORIENTACION AL USUARIO Y AL CIUDADANO</v>
      </c>
      <c r="D28" s="17" t="str">
        <f t="shared" si="1"/>
        <v>CUIDAR</v>
      </c>
      <c r="E28" s="8" t="s">
        <v>64</v>
      </c>
      <c r="F28" s="49" t="s">
        <v>116</v>
      </c>
      <c r="G28" s="50" t="s">
        <v>117</v>
      </c>
      <c r="H28" s="4" t="s">
        <v>118</v>
      </c>
      <c r="I28" s="8" t="s">
        <v>119</v>
      </c>
      <c r="J28" s="18" t="s">
        <v>120</v>
      </c>
      <c r="K28" s="18" t="s">
        <v>121</v>
      </c>
      <c r="L28" s="18" t="s">
        <v>122</v>
      </c>
      <c r="M28" s="51" t="s">
        <v>151</v>
      </c>
      <c r="N28" s="8">
        <v>1</v>
      </c>
      <c r="O28" s="18" t="s">
        <v>124</v>
      </c>
      <c r="P28" s="18" t="s">
        <v>125</v>
      </c>
      <c r="Q28" s="51"/>
      <c r="R28" s="51" t="s">
        <v>152</v>
      </c>
      <c r="S28" s="51"/>
      <c r="T28" s="51" t="s">
        <v>128</v>
      </c>
      <c r="U28" s="51" t="s">
        <v>147</v>
      </c>
      <c r="V28" s="51"/>
      <c r="W28" s="51"/>
      <c r="X28" s="51" t="s">
        <v>137</v>
      </c>
      <c r="Y28" s="51"/>
      <c r="Z28" s="51"/>
      <c r="AA28" s="51" t="s">
        <v>150</v>
      </c>
      <c r="AB28" s="51"/>
      <c r="AC28" s="52" t="s">
        <v>2331</v>
      </c>
      <c r="AD28" s="74"/>
      <c r="AE28" s="2"/>
      <c r="AF28" s="2"/>
      <c r="AG28" s="3"/>
      <c r="AH28" s="5" t="e">
        <f t="shared" si="2"/>
        <v>#DIV/0!</v>
      </c>
      <c r="AI28" s="35"/>
      <c r="AJ28" s="53"/>
      <c r="AK28" s="47" t="s">
        <v>58</v>
      </c>
    </row>
    <row r="29" spans="1:37" s="22" customFormat="1" ht="75">
      <c r="A29" s="115" t="s">
        <v>115</v>
      </c>
      <c r="B29" s="4" t="s">
        <v>85</v>
      </c>
      <c r="C29" s="17" t="str">
        <f t="shared" si="0"/>
        <v>ORIENTACION AL USUARIO Y AL CIUDADANO</v>
      </c>
      <c r="D29" s="17" t="str">
        <f t="shared" si="1"/>
        <v>CUIDAR</v>
      </c>
      <c r="E29" s="8" t="s">
        <v>64</v>
      </c>
      <c r="F29" s="49" t="s">
        <v>116</v>
      </c>
      <c r="G29" s="50" t="s">
        <v>117</v>
      </c>
      <c r="H29" s="4" t="s">
        <v>118</v>
      </c>
      <c r="I29" s="8" t="s">
        <v>119</v>
      </c>
      <c r="J29" s="18" t="s">
        <v>120</v>
      </c>
      <c r="K29" s="18" t="s">
        <v>121</v>
      </c>
      <c r="L29" s="18" t="s">
        <v>122</v>
      </c>
      <c r="M29" s="51" t="s">
        <v>153</v>
      </c>
      <c r="N29" s="8">
        <v>1</v>
      </c>
      <c r="O29" s="18" t="s">
        <v>124</v>
      </c>
      <c r="P29" s="18" t="s">
        <v>125</v>
      </c>
      <c r="Q29" s="51"/>
      <c r="R29" s="51" t="s">
        <v>154</v>
      </c>
      <c r="S29" s="51"/>
      <c r="T29" s="51" t="s">
        <v>128</v>
      </c>
      <c r="U29" s="51" t="s">
        <v>147</v>
      </c>
      <c r="V29" s="51"/>
      <c r="W29" s="51"/>
      <c r="X29" s="51" t="s">
        <v>155</v>
      </c>
      <c r="Y29" s="51"/>
      <c r="Z29" s="51"/>
      <c r="AA29" s="51"/>
      <c r="AB29" s="51"/>
      <c r="AC29" s="52" t="s">
        <v>2331</v>
      </c>
      <c r="AD29" s="74"/>
      <c r="AE29" s="2"/>
      <c r="AF29" s="2"/>
      <c r="AG29" s="3"/>
      <c r="AH29" s="5" t="e">
        <f t="shared" si="2"/>
        <v>#DIV/0!</v>
      </c>
      <c r="AI29" s="35"/>
      <c r="AJ29" s="53"/>
      <c r="AK29" s="47" t="s">
        <v>58</v>
      </c>
    </row>
    <row r="30" spans="1:37" s="22" customFormat="1" ht="75">
      <c r="A30" s="115" t="s">
        <v>115</v>
      </c>
      <c r="B30" s="4" t="s">
        <v>85</v>
      </c>
      <c r="C30" s="17" t="str">
        <f t="shared" si="0"/>
        <v>ORIENTACION AL USUARIO Y AL CIUDADANO</v>
      </c>
      <c r="D30" s="17" t="str">
        <f t="shared" si="1"/>
        <v>CUIDAR</v>
      </c>
      <c r="E30" s="8" t="s">
        <v>64</v>
      </c>
      <c r="F30" s="49" t="s">
        <v>116</v>
      </c>
      <c r="G30" s="50" t="s">
        <v>117</v>
      </c>
      <c r="H30" s="4" t="s">
        <v>118</v>
      </c>
      <c r="I30" s="8" t="s">
        <v>119</v>
      </c>
      <c r="J30" s="18" t="s">
        <v>120</v>
      </c>
      <c r="K30" s="18" t="s">
        <v>121</v>
      </c>
      <c r="L30" s="18" t="s">
        <v>122</v>
      </c>
      <c r="M30" s="51" t="s">
        <v>156</v>
      </c>
      <c r="N30" s="8">
        <v>1</v>
      </c>
      <c r="O30" s="18" t="s">
        <v>124</v>
      </c>
      <c r="P30" s="18" t="s">
        <v>125</v>
      </c>
      <c r="Q30" s="51"/>
      <c r="R30" s="51" t="s">
        <v>157</v>
      </c>
      <c r="S30" s="51"/>
      <c r="T30" s="51" t="s">
        <v>128</v>
      </c>
      <c r="U30" s="51" t="s">
        <v>129</v>
      </c>
      <c r="V30" s="51"/>
      <c r="W30" s="51" t="s">
        <v>131</v>
      </c>
      <c r="X30" s="51"/>
      <c r="Y30" s="51"/>
      <c r="Z30" s="51" t="s">
        <v>133</v>
      </c>
      <c r="AA30" s="51"/>
      <c r="AB30" s="51"/>
      <c r="AC30" s="52" t="s">
        <v>2331</v>
      </c>
      <c r="AD30" s="74"/>
      <c r="AE30" s="2"/>
      <c r="AF30" s="2"/>
      <c r="AG30" s="3"/>
      <c r="AH30" s="5" t="e">
        <f t="shared" si="2"/>
        <v>#DIV/0!</v>
      </c>
      <c r="AI30" s="35"/>
      <c r="AJ30" s="54"/>
      <c r="AK30" s="47" t="s">
        <v>58</v>
      </c>
    </row>
    <row r="31" spans="1:37" s="22" customFormat="1" ht="75">
      <c r="A31" s="115" t="s">
        <v>115</v>
      </c>
      <c r="B31" s="4" t="s">
        <v>85</v>
      </c>
      <c r="C31" s="17" t="str">
        <f t="shared" si="0"/>
        <v>ORIENTACION AL USUARIO Y AL CIUDADANO</v>
      </c>
      <c r="D31" s="17" t="str">
        <f t="shared" si="1"/>
        <v>CUIDAR</v>
      </c>
      <c r="E31" s="8" t="s">
        <v>64</v>
      </c>
      <c r="F31" s="49" t="s">
        <v>116</v>
      </c>
      <c r="G31" s="50" t="s">
        <v>117</v>
      </c>
      <c r="H31" s="4" t="s">
        <v>118</v>
      </c>
      <c r="I31" s="8" t="s">
        <v>119</v>
      </c>
      <c r="J31" s="18" t="s">
        <v>120</v>
      </c>
      <c r="K31" s="18" t="s">
        <v>121</v>
      </c>
      <c r="L31" s="18" t="s">
        <v>122</v>
      </c>
      <c r="M31" s="51" t="s">
        <v>158</v>
      </c>
      <c r="N31" s="8">
        <v>1</v>
      </c>
      <c r="O31" s="18" t="s">
        <v>124</v>
      </c>
      <c r="P31" s="18" t="s">
        <v>125</v>
      </c>
      <c r="Q31" s="51"/>
      <c r="R31" s="51" t="s">
        <v>159</v>
      </c>
      <c r="S31" s="51" t="s">
        <v>160</v>
      </c>
      <c r="T31" s="51" t="s">
        <v>127</v>
      </c>
      <c r="U31" s="51" t="s">
        <v>161</v>
      </c>
      <c r="V31" s="51" t="s">
        <v>129</v>
      </c>
      <c r="W31" s="51" t="s">
        <v>162</v>
      </c>
      <c r="X31" s="51" t="s">
        <v>131</v>
      </c>
      <c r="Y31" s="51" t="s">
        <v>140</v>
      </c>
      <c r="Z31" s="51" t="s">
        <v>128</v>
      </c>
      <c r="AA31" s="51" t="s">
        <v>159</v>
      </c>
      <c r="AB31" s="51" t="s">
        <v>130</v>
      </c>
      <c r="AC31" s="52" t="s">
        <v>2331</v>
      </c>
      <c r="AD31" s="74"/>
      <c r="AE31" s="2"/>
      <c r="AF31" s="2"/>
      <c r="AG31" s="3"/>
      <c r="AH31" s="5" t="e">
        <f t="shared" si="2"/>
        <v>#DIV/0!</v>
      </c>
      <c r="AI31" s="35"/>
      <c r="AJ31" s="54"/>
      <c r="AK31" s="47" t="s">
        <v>58</v>
      </c>
    </row>
    <row r="32" spans="1:37" s="22" customFormat="1" ht="75">
      <c r="A32" s="115" t="s">
        <v>115</v>
      </c>
      <c r="B32" s="4" t="s">
        <v>85</v>
      </c>
      <c r="C32" s="17" t="str">
        <f t="shared" si="0"/>
        <v>ORIENTACION AL USUARIO Y AL CIUDADANO</v>
      </c>
      <c r="D32" s="17" t="str">
        <f t="shared" si="1"/>
        <v>CUIDAR</v>
      </c>
      <c r="E32" s="8" t="s">
        <v>64</v>
      </c>
      <c r="F32" s="49" t="s">
        <v>116</v>
      </c>
      <c r="G32" s="50" t="s">
        <v>117</v>
      </c>
      <c r="H32" s="4" t="s">
        <v>118</v>
      </c>
      <c r="I32" s="8" t="s">
        <v>119</v>
      </c>
      <c r="J32" s="18" t="s">
        <v>120</v>
      </c>
      <c r="K32" s="18" t="s">
        <v>121</v>
      </c>
      <c r="L32" s="18" t="s">
        <v>122</v>
      </c>
      <c r="M32" s="51" t="s">
        <v>163</v>
      </c>
      <c r="N32" s="8">
        <v>1</v>
      </c>
      <c r="O32" s="18" t="s">
        <v>124</v>
      </c>
      <c r="P32" s="18" t="s">
        <v>125</v>
      </c>
      <c r="Q32" s="51"/>
      <c r="R32" s="51" t="s">
        <v>130</v>
      </c>
      <c r="S32" s="51" t="s">
        <v>127</v>
      </c>
      <c r="T32" s="51" t="s">
        <v>128</v>
      </c>
      <c r="U32" s="51" t="s">
        <v>129</v>
      </c>
      <c r="V32" s="51" t="s">
        <v>164</v>
      </c>
      <c r="W32" s="51" t="s">
        <v>165</v>
      </c>
      <c r="X32" s="51"/>
      <c r="Y32" s="51" t="s">
        <v>140</v>
      </c>
      <c r="Z32" s="51"/>
      <c r="AA32" s="51" t="s">
        <v>133</v>
      </c>
      <c r="AB32" s="51"/>
      <c r="AC32" s="52" t="s">
        <v>2331</v>
      </c>
      <c r="AD32" s="74"/>
      <c r="AE32" s="2"/>
      <c r="AF32" s="2"/>
      <c r="AG32" s="3"/>
      <c r="AH32" s="5" t="e">
        <f t="shared" si="2"/>
        <v>#DIV/0!</v>
      </c>
      <c r="AI32" s="35"/>
      <c r="AJ32" s="54"/>
      <c r="AK32" s="47" t="s">
        <v>58</v>
      </c>
    </row>
    <row r="33" spans="1:37" s="22" customFormat="1" ht="90">
      <c r="A33" s="115" t="s">
        <v>115</v>
      </c>
      <c r="B33" s="4" t="s">
        <v>85</v>
      </c>
      <c r="C33" s="17" t="str">
        <f t="shared" si="0"/>
        <v>ORIENTACION AL USUARIO Y AL CIUDADANO</v>
      </c>
      <c r="D33" s="17" t="str">
        <f t="shared" si="1"/>
        <v>CUIDAR</v>
      </c>
      <c r="E33" s="8" t="s">
        <v>64</v>
      </c>
      <c r="F33" s="49" t="s">
        <v>116</v>
      </c>
      <c r="G33" s="50" t="s">
        <v>117</v>
      </c>
      <c r="H33" s="4" t="s">
        <v>118</v>
      </c>
      <c r="I33" s="8" t="s">
        <v>119</v>
      </c>
      <c r="J33" s="18" t="s">
        <v>120</v>
      </c>
      <c r="K33" s="18" t="s">
        <v>121</v>
      </c>
      <c r="L33" s="18" t="s">
        <v>122</v>
      </c>
      <c r="M33" s="51" t="s">
        <v>166</v>
      </c>
      <c r="N33" s="8">
        <v>1</v>
      </c>
      <c r="O33" s="18" t="s">
        <v>124</v>
      </c>
      <c r="P33" s="18" t="s">
        <v>125</v>
      </c>
      <c r="Q33" s="51"/>
      <c r="R33" s="51"/>
      <c r="S33" s="51" t="s">
        <v>127</v>
      </c>
      <c r="T33" s="51" t="s">
        <v>128</v>
      </c>
      <c r="U33" s="51" t="s">
        <v>129</v>
      </c>
      <c r="V33" s="51" t="s">
        <v>167</v>
      </c>
      <c r="W33" s="51" t="s">
        <v>131</v>
      </c>
      <c r="X33" s="51"/>
      <c r="Y33" s="51" t="s">
        <v>132</v>
      </c>
      <c r="Z33" s="51"/>
      <c r="AA33" s="51" t="s">
        <v>168</v>
      </c>
      <c r="AB33" s="51"/>
      <c r="AC33" s="52" t="s">
        <v>2331</v>
      </c>
      <c r="AD33" s="74"/>
      <c r="AE33" s="2"/>
      <c r="AF33" s="2"/>
      <c r="AG33" s="3"/>
      <c r="AH33" s="5" t="e">
        <f t="shared" si="2"/>
        <v>#DIV/0!</v>
      </c>
      <c r="AI33" s="35"/>
      <c r="AJ33" s="54"/>
      <c r="AK33" s="47" t="s">
        <v>58</v>
      </c>
    </row>
    <row r="34" spans="1:37" s="22" customFormat="1" ht="75">
      <c r="A34" s="115" t="s">
        <v>115</v>
      </c>
      <c r="B34" s="4" t="s">
        <v>85</v>
      </c>
      <c r="C34" s="17" t="str">
        <f t="shared" si="0"/>
        <v>ORIENTACION AL USUARIO Y AL CIUDADANO</v>
      </c>
      <c r="D34" s="17" t="str">
        <f t="shared" si="1"/>
        <v>CUIDAR</v>
      </c>
      <c r="E34" s="8" t="s">
        <v>64</v>
      </c>
      <c r="F34" s="49" t="s">
        <v>116</v>
      </c>
      <c r="G34" s="50" t="s">
        <v>117</v>
      </c>
      <c r="H34" s="4" t="s">
        <v>118</v>
      </c>
      <c r="I34" s="8" t="s">
        <v>119</v>
      </c>
      <c r="J34" s="18" t="s">
        <v>120</v>
      </c>
      <c r="K34" s="18" t="s">
        <v>121</v>
      </c>
      <c r="L34" s="18" t="s">
        <v>122</v>
      </c>
      <c r="M34" s="51" t="s">
        <v>169</v>
      </c>
      <c r="N34" s="8">
        <v>1</v>
      </c>
      <c r="O34" s="18" t="s">
        <v>124</v>
      </c>
      <c r="P34" s="18" t="s">
        <v>125</v>
      </c>
      <c r="Q34" s="51"/>
      <c r="R34" s="51" t="s">
        <v>170</v>
      </c>
      <c r="S34" s="51"/>
      <c r="T34" s="51"/>
      <c r="U34" s="51"/>
      <c r="V34" s="51" t="s">
        <v>170</v>
      </c>
      <c r="W34" s="51"/>
      <c r="X34" s="51"/>
      <c r="Y34" s="51"/>
      <c r="Z34" s="51" t="s">
        <v>170</v>
      </c>
      <c r="AA34" s="51"/>
      <c r="AB34" s="51"/>
      <c r="AC34" s="52" t="s">
        <v>2331</v>
      </c>
      <c r="AD34" s="74"/>
      <c r="AE34" s="2"/>
      <c r="AF34" s="2"/>
      <c r="AG34" s="3"/>
      <c r="AH34" s="5" t="e">
        <f t="shared" si="2"/>
        <v>#DIV/0!</v>
      </c>
      <c r="AI34" s="35"/>
      <c r="AJ34" s="54"/>
      <c r="AK34" s="47" t="s">
        <v>58</v>
      </c>
    </row>
    <row r="35" spans="1:37" s="22" customFormat="1" ht="75">
      <c r="A35" s="115" t="s">
        <v>115</v>
      </c>
      <c r="B35" s="4" t="s">
        <v>85</v>
      </c>
      <c r="C35" s="17" t="str">
        <f t="shared" si="0"/>
        <v>ORIENTACION AL USUARIO Y AL CIUDADANO</v>
      </c>
      <c r="D35" s="17" t="str">
        <f t="shared" si="1"/>
        <v>CUIDAR</v>
      </c>
      <c r="E35" s="8" t="s">
        <v>64</v>
      </c>
      <c r="F35" s="49" t="s">
        <v>116</v>
      </c>
      <c r="G35" s="50" t="s">
        <v>117</v>
      </c>
      <c r="H35" s="4" t="s">
        <v>118</v>
      </c>
      <c r="I35" s="8" t="s">
        <v>119</v>
      </c>
      <c r="J35" s="18" t="s">
        <v>120</v>
      </c>
      <c r="K35" s="18" t="s">
        <v>121</v>
      </c>
      <c r="L35" s="18" t="s">
        <v>122</v>
      </c>
      <c r="M35" s="51" t="s">
        <v>171</v>
      </c>
      <c r="N35" s="8">
        <v>1</v>
      </c>
      <c r="O35" s="18" t="s">
        <v>124</v>
      </c>
      <c r="P35" s="18" t="s">
        <v>125</v>
      </c>
      <c r="Q35" s="51"/>
      <c r="R35" s="51" t="s">
        <v>167</v>
      </c>
      <c r="S35" s="51"/>
      <c r="T35" s="51" t="s">
        <v>172</v>
      </c>
      <c r="U35" s="51" t="s">
        <v>128</v>
      </c>
      <c r="V35" s="51" t="s">
        <v>173</v>
      </c>
      <c r="W35" s="51"/>
      <c r="X35" s="51" t="s">
        <v>174</v>
      </c>
      <c r="Y35" s="51"/>
      <c r="Z35" s="51" t="s">
        <v>148</v>
      </c>
      <c r="AA35" s="51"/>
      <c r="AB35" s="51"/>
      <c r="AC35" s="52" t="s">
        <v>2331</v>
      </c>
      <c r="AD35" s="74"/>
      <c r="AE35" s="2"/>
      <c r="AF35" s="2"/>
      <c r="AG35" s="3"/>
      <c r="AH35" s="5" t="e">
        <f t="shared" si="2"/>
        <v>#DIV/0!</v>
      </c>
      <c r="AI35" s="35"/>
      <c r="AJ35" s="54"/>
      <c r="AK35" s="47" t="s">
        <v>58</v>
      </c>
    </row>
    <row r="36" spans="1:37" s="21" customFormat="1" ht="75">
      <c r="A36" s="115" t="s">
        <v>115</v>
      </c>
      <c r="B36" s="4" t="s">
        <v>85</v>
      </c>
      <c r="C36" s="17" t="str">
        <f t="shared" si="0"/>
        <v>ORIENTACION AL USUARIO Y AL CIUDADANO</v>
      </c>
      <c r="D36" s="17" t="str">
        <f t="shared" si="1"/>
        <v>CUIDAR</v>
      </c>
      <c r="E36" s="8" t="s">
        <v>64</v>
      </c>
      <c r="F36" s="49" t="s">
        <v>116</v>
      </c>
      <c r="G36" s="50" t="s">
        <v>117</v>
      </c>
      <c r="H36" s="4" t="s">
        <v>118</v>
      </c>
      <c r="I36" s="8" t="s">
        <v>119</v>
      </c>
      <c r="J36" s="18" t="s">
        <v>120</v>
      </c>
      <c r="K36" s="18" t="s">
        <v>121</v>
      </c>
      <c r="L36" s="18" t="s">
        <v>122</v>
      </c>
      <c r="M36" s="51" t="s">
        <v>175</v>
      </c>
      <c r="N36" s="8">
        <v>1</v>
      </c>
      <c r="O36" s="18" t="s">
        <v>124</v>
      </c>
      <c r="P36" s="18" t="s">
        <v>125</v>
      </c>
      <c r="Q36" s="51"/>
      <c r="R36" s="51"/>
      <c r="S36" s="51"/>
      <c r="T36" s="51" t="s">
        <v>176</v>
      </c>
      <c r="U36" s="51" t="s">
        <v>128</v>
      </c>
      <c r="V36" s="51"/>
      <c r="W36" s="51"/>
      <c r="X36" s="51" t="s">
        <v>177</v>
      </c>
      <c r="Y36" s="51"/>
      <c r="Z36" s="51"/>
      <c r="AA36" s="51"/>
      <c r="AB36" s="51"/>
      <c r="AC36" s="52" t="s">
        <v>2331</v>
      </c>
      <c r="AD36" s="74"/>
      <c r="AE36" s="2"/>
      <c r="AF36" s="2"/>
      <c r="AG36" s="3"/>
      <c r="AH36" s="5" t="e">
        <f t="shared" si="2"/>
        <v>#DIV/0!</v>
      </c>
      <c r="AI36" s="9"/>
      <c r="AJ36" s="53"/>
      <c r="AK36" s="47" t="s">
        <v>58</v>
      </c>
    </row>
    <row r="37" spans="1:37" s="21" customFormat="1" ht="75">
      <c r="A37" s="115" t="s">
        <v>115</v>
      </c>
      <c r="B37" s="4" t="s">
        <v>85</v>
      </c>
      <c r="C37" s="17" t="str">
        <f t="shared" si="0"/>
        <v>ORIENTACION AL USUARIO Y AL CIUDADANO</v>
      </c>
      <c r="D37" s="17" t="str">
        <f t="shared" si="1"/>
        <v>CUIDAR</v>
      </c>
      <c r="E37" s="8" t="s">
        <v>64</v>
      </c>
      <c r="F37" s="49" t="s">
        <v>116</v>
      </c>
      <c r="G37" s="50" t="s">
        <v>117</v>
      </c>
      <c r="H37" s="4" t="s">
        <v>118</v>
      </c>
      <c r="I37" s="8" t="s">
        <v>119</v>
      </c>
      <c r="J37" s="18" t="s">
        <v>120</v>
      </c>
      <c r="K37" s="18" t="s">
        <v>121</v>
      </c>
      <c r="L37" s="18" t="s">
        <v>122</v>
      </c>
      <c r="M37" s="51" t="s">
        <v>178</v>
      </c>
      <c r="N37" s="8">
        <v>1</v>
      </c>
      <c r="O37" s="18" t="s">
        <v>124</v>
      </c>
      <c r="P37" s="18" t="s">
        <v>125</v>
      </c>
      <c r="Q37" s="51"/>
      <c r="R37" s="51" t="s">
        <v>135</v>
      </c>
      <c r="S37" s="51" t="s">
        <v>127</v>
      </c>
      <c r="T37" s="51" t="s">
        <v>128</v>
      </c>
      <c r="U37" s="51" t="s">
        <v>129</v>
      </c>
      <c r="V37" s="51" t="s">
        <v>130</v>
      </c>
      <c r="W37" s="51" t="s">
        <v>179</v>
      </c>
      <c r="X37" s="51"/>
      <c r="Y37" s="51" t="s">
        <v>132</v>
      </c>
      <c r="Z37" s="51"/>
      <c r="AA37" s="51" t="s">
        <v>133</v>
      </c>
      <c r="AB37" s="51"/>
      <c r="AC37" s="52" t="s">
        <v>2331</v>
      </c>
      <c r="AD37" s="74"/>
      <c r="AE37" s="2"/>
      <c r="AF37" s="2"/>
      <c r="AG37" s="3"/>
      <c r="AH37" s="5" t="e">
        <f t="shared" si="2"/>
        <v>#DIV/0!</v>
      </c>
      <c r="AI37" s="35"/>
      <c r="AJ37" s="53"/>
      <c r="AK37" s="47" t="s">
        <v>58</v>
      </c>
    </row>
    <row r="38" spans="1:37" s="21" customFormat="1" ht="75">
      <c r="A38" s="115" t="s">
        <v>115</v>
      </c>
      <c r="B38" s="4" t="s">
        <v>85</v>
      </c>
      <c r="C38" s="17" t="str">
        <f t="shared" si="0"/>
        <v>ORIENTACION AL USUARIO Y AL CIUDADANO</v>
      </c>
      <c r="D38" s="17" t="str">
        <f t="shared" si="1"/>
        <v>CUIDAR</v>
      </c>
      <c r="E38" s="8" t="s">
        <v>64</v>
      </c>
      <c r="F38" s="49" t="s">
        <v>116</v>
      </c>
      <c r="G38" s="50" t="s">
        <v>117</v>
      </c>
      <c r="H38" s="4" t="s">
        <v>118</v>
      </c>
      <c r="I38" s="8" t="s">
        <v>119</v>
      </c>
      <c r="J38" s="18" t="s">
        <v>120</v>
      </c>
      <c r="K38" s="18" t="s">
        <v>121</v>
      </c>
      <c r="L38" s="18" t="s">
        <v>122</v>
      </c>
      <c r="M38" s="51" t="s">
        <v>180</v>
      </c>
      <c r="N38" s="8">
        <v>1</v>
      </c>
      <c r="O38" s="18" t="s">
        <v>124</v>
      </c>
      <c r="P38" s="18" t="s">
        <v>125</v>
      </c>
      <c r="Q38" s="51"/>
      <c r="R38" s="51" t="s">
        <v>140</v>
      </c>
      <c r="S38" s="51"/>
      <c r="T38" s="51"/>
      <c r="U38" s="51"/>
      <c r="V38" s="51" t="s">
        <v>140</v>
      </c>
      <c r="W38" s="51"/>
      <c r="X38" s="51"/>
      <c r="Y38" s="51"/>
      <c r="Z38" s="51" t="s">
        <v>140</v>
      </c>
      <c r="AA38" s="51"/>
      <c r="AB38" s="51"/>
      <c r="AC38" s="52" t="s">
        <v>2331</v>
      </c>
      <c r="AD38" s="74"/>
      <c r="AE38" s="2"/>
      <c r="AF38" s="2"/>
      <c r="AG38" s="3"/>
      <c r="AH38" s="5" t="e">
        <f t="shared" si="2"/>
        <v>#DIV/0!</v>
      </c>
      <c r="AI38" s="35"/>
      <c r="AJ38" s="53"/>
      <c r="AK38" s="47" t="s">
        <v>58</v>
      </c>
    </row>
    <row r="39" spans="1:37" s="21" customFormat="1" ht="75">
      <c r="A39" s="115" t="s">
        <v>115</v>
      </c>
      <c r="B39" s="4" t="s">
        <v>85</v>
      </c>
      <c r="C39" s="17" t="str">
        <f t="shared" si="0"/>
        <v>ORIENTACION AL USUARIO Y AL CIUDADANO</v>
      </c>
      <c r="D39" s="17" t="str">
        <f t="shared" si="1"/>
        <v>CUIDAR</v>
      </c>
      <c r="E39" s="8" t="s">
        <v>64</v>
      </c>
      <c r="F39" s="49" t="s">
        <v>116</v>
      </c>
      <c r="G39" s="50" t="s">
        <v>117</v>
      </c>
      <c r="H39" s="4" t="s">
        <v>118</v>
      </c>
      <c r="I39" s="8" t="s">
        <v>119</v>
      </c>
      <c r="J39" s="18" t="s">
        <v>120</v>
      </c>
      <c r="K39" s="18" t="s">
        <v>121</v>
      </c>
      <c r="L39" s="18" t="s">
        <v>122</v>
      </c>
      <c r="M39" s="51" t="s">
        <v>181</v>
      </c>
      <c r="N39" s="8">
        <v>1</v>
      </c>
      <c r="O39" s="18" t="s">
        <v>124</v>
      </c>
      <c r="P39" s="18" t="s">
        <v>125</v>
      </c>
      <c r="Q39" s="51"/>
      <c r="R39" s="51" t="s">
        <v>130</v>
      </c>
      <c r="S39" s="51" t="s">
        <v>128</v>
      </c>
      <c r="T39" s="51" t="s">
        <v>127</v>
      </c>
      <c r="U39" s="51" t="s">
        <v>129</v>
      </c>
      <c r="V39" s="7" t="s">
        <v>164</v>
      </c>
      <c r="W39" s="51" t="s">
        <v>131</v>
      </c>
      <c r="X39" s="51"/>
      <c r="Y39" s="51" t="s">
        <v>132</v>
      </c>
      <c r="Z39" s="51"/>
      <c r="AA39" s="51" t="s">
        <v>133</v>
      </c>
      <c r="AB39" s="51"/>
      <c r="AC39" s="52" t="s">
        <v>2331</v>
      </c>
      <c r="AD39" s="74"/>
      <c r="AE39" s="2"/>
      <c r="AF39" s="2"/>
      <c r="AG39" s="3"/>
      <c r="AH39" s="5" t="e">
        <f t="shared" si="2"/>
        <v>#DIV/0!</v>
      </c>
      <c r="AI39" s="35"/>
      <c r="AJ39" s="53"/>
      <c r="AK39" s="47" t="s">
        <v>58</v>
      </c>
    </row>
    <row r="40" spans="1:37" s="21" customFormat="1" ht="75">
      <c r="A40" s="115" t="s">
        <v>115</v>
      </c>
      <c r="B40" s="4" t="s">
        <v>85</v>
      </c>
      <c r="C40" s="17" t="str">
        <f t="shared" si="0"/>
        <v>ORIENTACION AL USUARIO Y AL CIUDADANO</v>
      </c>
      <c r="D40" s="17" t="str">
        <f t="shared" si="1"/>
        <v>CUIDAR</v>
      </c>
      <c r="E40" s="8" t="s">
        <v>64</v>
      </c>
      <c r="F40" s="49" t="s">
        <v>116</v>
      </c>
      <c r="G40" s="50" t="s">
        <v>117</v>
      </c>
      <c r="H40" s="4" t="s">
        <v>118</v>
      </c>
      <c r="I40" s="8" t="s">
        <v>119</v>
      </c>
      <c r="J40" s="18" t="s">
        <v>120</v>
      </c>
      <c r="K40" s="18" t="s">
        <v>121</v>
      </c>
      <c r="L40" s="18" t="s">
        <v>122</v>
      </c>
      <c r="M40" s="51" t="s">
        <v>182</v>
      </c>
      <c r="N40" s="8">
        <v>1</v>
      </c>
      <c r="O40" s="18" t="s">
        <v>124</v>
      </c>
      <c r="P40" s="18" t="s">
        <v>125</v>
      </c>
      <c r="Q40" s="51"/>
      <c r="R40" s="51" t="s">
        <v>130</v>
      </c>
      <c r="S40" s="51" t="s">
        <v>127</v>
      </c>
      <c r="T40" s="51" t="s">
        <v>128</v>
      </c>
      <c r="U40" s="51" t="s">
        <v>129</v>
      </c>
      <c r="V40" s="7" t="s">
        <v>164</v>
      </c>
      <c r="W40" s="51" t="s">
        <v>179</v>
      </c>
      <c r="X40" s="51"/>
      <c r="Y40" s="51" t="s">
        <v>132</v>
      </c>
      <c r="Z40" s="51"/>
      <c r="AA40" s="51" t="s">
        <v>133</v>
      </c>
      <c r="AB40" s="54"/>
      <c r="AC40" s="52" t="s">
        <v>2331</v>
      </c>
      <c r="AD40" s="104"/>
      <c r="AE40" s="53"/>
      <c r="AF40" s="53"/>
      <c r="AG40" s="54"/>
      <c r="AH40" s="5" t="e">
        <f t="shared" si="2"/>
        <v>#DIV/0!</v>
      </c>
      <c r="AI40" s="35"/>
      <c r="AJ40" s="53"/>
      <c r="AK40" s="47" t="s">
        <v>58</v>
      </c>
    </row>
    <row r="41" spans="1:37" s="21" customFormat="1" ht="75">
      <c r="A41" s="115" t="s">
        <v>115</v>
      </c>
      <c r="B41" s="4" t="s">
        <v>85</v>
      </c>
      <c r="C41" s="17" t="str">
        <f t="shared" si="0"/>
        <v>ORIENTACION AL USUARIO Y AL CIUDADANO</v>
      </c>
      <c r="D41" s="17" t="str">
        <f t="shared" si="1"/>
        <v>CUIDAR</v>
      </c>
      <c r="E41" s="8" t="s">
        <v>64</v>
      </c>
      <c r="F41" s="49" t="s">
        <v>116</v>
      </c>
      <c r="G41" s="50" t="s">
        <v>117</v>
      </c>
      <c r="H41" s="4" t="s">
        <v>118</v>
      </c>
      <c r="I41" s="8" t="s">
        <v>119</v>
      </c>
      <c r="J41" s="18" t="s">
        <v>120</v>
      </c>
      <c r="K41" s="18" t="s">
        <v>121</v>
      </c>
      <c r="L41" s="18" t="s">
        <v>122</v>
      </c>
      <c r="M41" s="51" t="s">
        <v>183</v>
      </c>
      <c r="N41" s="8">
        <v>1</v>
      </c>
      <c r="O41" s="18" t="s">
        <v>124</v>
      </c>
      <c r="P41" s="18" t="s">
        <v>125</v>
      </c>
      <c r="Q41" s="51"/>
      <c r="R41" s="51" t="s">
        <v>130</v>
      </c>
      <c r="S41" s="51" t="s">
        <v>127</v>
      </c>
      <c r="T41" s="51" t="s">
        <v>128</v>
      </c>
      <c r="U41" s="51" t="s">
        <v>129</v>
      </c>
      <c r="V41" s="7" t="s">
        <v>164</v>
      </c>
      <c r="W41" s="51" t="s">
        <v>179</v>
      </c>
      <c r="X41" s="51"/>
      <c r="Y41" s="51" t="s">
        <v>132</v>
      </c>
      <c r="Z41" s="51"/>
      <c r="AA41" s="51" t="s">
        <v>133</v>
      </c>
      <c r="AB41" s="54"/>
      <c r="AC41" s="52" t="s">
        <v>2331</v>
      </c>
      <c r="AD41" s="104"/>
      <c r="AE41" s="53"/>
      <c r="AF41" s="53"/>
      <c r="AG41" s="54"/>
      <c r="AH41" s="5" t="e">
        <f t="shared" si="2"/>
        <v>#DIV/0!</v>
      </c>
      <c r="AI41" s="35"/>
      <c r="AJ41" s="53"/>
      <c r="AK41" s="47" t="s">
        <v>58</v>
      </c>
    </row>
    <row r="42" spans="1:37" s="21" customFormat="1" ht="75">
      <c r="A42" s="115" t="s">
        <v>115</v>
      </c>
      <c r="B42" s="4" t="s">
        <v>85</v>
      </c>
      <c r="C42" s="17" t="str">
        <f t="shared" si="0"/>
        <v>ORIENTACION AL USUARIO Y AL CIUDADANO</v>
      </c>
      <c r="D42" s="17" t="str">
        <f t="shared" si="1"/>
        <v>CUIDAR</v>
      </c>
      <c r="E42" s="8" t="s">
        <v>64</v>
      </c>
      <c r="F42" s="49" t="s">
        <v>116</v>
      </c>
      <c r="G42" s="50" t="s">
        <v>117</v>
      </c>
      <c r="H42" s="4" t="s">
        <v>118</v>
      </c>
      <c r="I42" s="8" t="s">
        <v>119</v>
      </c>
      <c r="J42" s="18" t="s">
        <v>120</v>
      </c>
      <c r="K42" s="18" t="s">
        <v>121</v>
      </c>
      <c r="L42" s="18" t="s">
        <v>122</v>
      </c>
      <c r="M42" s="51" t="s">
        <v>184</v>
      </c>
      <c r="N42" s="8">
        <v>1</v>
      </c>
      <c r="O42" s="18" t="s">
        <v>124</v>
      </c>
      <c r="P42" s="18" t="s">
        <v>125</v>
      </c>
      <c r="Q42" s="51"/>
      <c r="R42" s="51" t="s">
        <v>130</v>
      </c>
      <c r="S42" s="51" t="s">
        <v>127</v>
      </c>
      <c r="T42" s="51" t="s">
        <v>128</v>
      </c>
      <c r="U42" s="51" t="s">
        <v>129</v>
      </c>
      <c r="V42" s="7" t="s">
        <v>164</v>
      </c>
      <c r="W42" s="51" t="s">
        <v>179</v>
      </c>
      <c r="X42" s="51"/>
      <c r="Y42" s="51" t="s">
        <v>132</v>
      </c>
      <c r="Z42" s="51"/>
      <c r="AA42" s="51" t="s">
        <v>133</v>
      </c>
      <c r="AB42" s="54"/>
      <c r="AC42" s="52" t="s">
        <v>2331</v>
      </c>
      <c r="AD42" s="104"/>
      <c r="AE42" s="53"/>
      <c r="AF42" s="53"/>
      <c r="AG42" s="54"/>
      <c r="AH42" s="5" t="e">
        <f t="shared" si="2"/>
        <v>#DIV/0!</v>
      </c>
      <c r="AI42" s="35"/>
      <c r="AJ42" s="53"/>
      <c r="AK42" s="47" t="s">
        <v>58</v>
      </c>
    </row>
    <row r="43" spans="1:37" s="21" customFormat="1" ht="75">
      <c r="A43" s="115" t="s">
        <v>115</v>
      </c>
      <c r="B43" s="4" t="s">
        <v>85</v>
      </c>
      <c r="C43" s="17" t="str">
        <f t="shared" si="0"/>
        <v>ORIENTACION AL USUARIO Y AL CIUDADANO</v>
      </c>
      <c r="D43" s="17" t="str">
        <f t="shared" si="1"/>
        <v>CUIDAR</v>
      </c>
      <c r="E43" s="8" t="s">
        <v>64</v>
      </c>
      <c r="F43" s="49" t="s">
        <v>116</v>
      </c>
      <c r="G43" s="50" t="s">
        <v>117</v>
      </c>
      <c r="H43" s="4" t="s">
        <v>118</v>
      </c>
      <c r="I43" s="8" t="s">
        <v>119</v>
      </c>
      <c r="J43" s="18" t="s">
        <v>120</v>
      </c>
      <c r="K43" s="18" t="s">
        <v>121</v>
      </c>
      <c r="L43" s="18" t="s">
        <v>122</v>
      </c>
      <c r="M43" s="51" t="s">
        <v>185</v>
      </c>
      <c r="N43" s="8">
        <v>1</v>
      </c>
      <c r="O43" s="18" t="s">
        <v>124</v>
      </c>
      <c r="P43" s="18" t="s">
        <v>125</v>
      </c>
      <c r="Q43" s="51"/>
      <c r="R43" s="51" t="s">
        <v>130</v>
      </c>
      <c r="S43" s="51" t="s">
        <v>127</v>
      </c>
      <c r="T43" s="51" t="s">
        <v>128</v>
      </c>
      <c r="U43" s="51" t="s">
        <v>129</v>
      </c>
      <c r="V43" s="7" t="s">
        <v>164</v>
      </c>
      <c r="W43" s="51" t="s">
        <v>179</v>
      </c>
      <c r="X43" s="51"/>
      <c r="Y43" s="51" t="s">
        <v>132</v>
      </c>
      <c r="Z43" s="51"/>
      <c r="AA43" s="51" t="s">
        <v>133</v>
      </c>
      <c r="AB43" s="54"/>
      <c r="AC43" s="52" t="s">
        <v>2331</v>
      </c>
      <c r="AD43" s="104"/>
      <c r="AE43" s="53"/>
      <c r="AF43" s="53"/>
      <c r="AG43" s="54"/>
      <c r="AH43" s="5" t="e">
        <f t="shared" si="2"/>
        <v>#DIV/0!</v>
      </c>
      <c r="AI43" s="35"/>
      <c r="AJ43" s="53"/>
      <c r="AK43" s="47" t="s">
        <v>58</v>
      </c>
    </row>
    <row r="44" spans="1:37" s="21" customFormat="1" ht="75">
      <c r="A44" s="115" t="s">
        <v>115</v>
      </c>
      <c r="B44" s="4" t="s">
        <v>85</v>
      </c>
      <c r="C44" s="17" t="str">
        <f t="shared" si="0"/>
        <v>ORIENTACION AL USUARIO Y AL CIUDADANO</v>
      </c>
      <c r="D44" s="17" t="str">
        <f t="shared" si="1"/>
        <v>CUIDAR</v>
      </c>
      <c r="E44" s="8" t="s">
        <v>64</v>
      </c>
      <c r="F44" s="49" t="s">
        <v>116</v>
      </c>
      <c r="G44" s="50" t="s">
        <v>117</v>
      </c>
      <c r="H44" s="4" t="s">
        <v>118</v>
      </c>
      <c r="I44" s="8" t="s">
        <v>119</v>
      </c>
      <c r="J44" s="18" t="s">
        <v>120</v>
      </c>
      <c r="K44" s="18" t="s">
        <v>121</v>
      </c>
      <c r="L44" s="18" t="s">
        <v>122</v>
      </c>
      <c r="M44" s="51" t="s">
        <v>186</v>
      </c>
      <c r="N44" s="8">
        <v>1</v>
      </c>
      <c r="O44" s="18" t="s">
        <v>124</v>
      </c>
      <c r="P44" s="18" t="s">
        <v>125</v>
      </c>
      <c r="Q44" s="54"/>
      <c r="R44" s="54" t="s">
        <v>187</v>
      </c>
      <c r="S44" s="54"/>
      <c r="T44" s="51" t="s">
        <v>128</v>
      </c>
      <c r="U44" s="51"/>
      <c r="V44" s="54"/>
      <c r="W44" s="51" t="s">
        <v>188</v>
      </c>
      <c r="X44" s="54"/>
      <c r="Y44" s="54"/>
      <c r="Z44" s="54"/>
      <c r="AA44" s="54"/>
      <c r="AB44" s="54"/>
      <c r="AC44" s="52" t="s">
        <v>2331</v>
      </c>
      <c r="AD44" s="104"/>
      <c r="AE44" s="53"/>
      <c r="AF44" s="53"/>
      <c r="AG44" s="54"/>
      <c r="AH44" s="5" t="e">
        <f t="shared" si="2"/>
        <v>#DIV/0!</v>
      </c>
      <c r="AI44" s="35"/>
      <c r="AJ44" s="53"/>
      <c r="AK44" s="47" t="s">
        <v>58</v>
      </c>
    </row>
    <row r="45" spans="1:37" s="21" customFormat="1" ht="75">
      <c r="A45" s="115" t="s">
        <v>115</v>
      </c>
      <c r="B45" s="4" t="s">
        <v>85</v>
      </c>
      <c r="C45" s="17" t="str">
        <f t="shared" si="0"/>
        <v>ORIENTACION AL USUARIO Y AL CIUDADANO</v>
      </c>
      <c r="D45" s="17" t="str">
        <f t="shared" si="1"/>
        <v>CUIDAR</v>
      </c>
      <c r="E45" s="8" t="s">
        <v>64</v>
      </c>
      <c r="F45" s="49" t="s">
        <v>116</v>
      </c>
      <c r="G45" s="50" t="s">
        <v>117</v>
      </c>
      <c r="H45" s="4" t="s">
        <v>118</v>
      </c>
      <c r="I45" s="8" t="s">
        <v>119</v>
      </c>
      <c r="J45" s="18" t="s">
        <v>120</v>
      </c>
      <c r="K45" s="18" t="s">
        <v>121</v>
      </c>
      <c r="L45" s="18" t="s">
        <v>122</v>
      </c>
      <c r="M45" s="51" t="s">
        <v>189</v>
      </c>
      <c r="N45" s="8">
        <v>1</v>
      </c>
      <c r="O45" s="18" t="s">
        <v>124</v>
      </c>
      <c r="P45" s="18" t="s">
        <v>125</v>
      </c>
      <c r="Q45" s="54"/>
      <c r="R45" s="54"/>
      <c r="S45" s="54"/>
      <c r="T45" s="54" t="s">
        <v>161</v>
      </c>
      <c r="U45" s="54"/>
      <c r="V45" s="54" t="s">
        <v>131</v>
      </c>
      <c r="W45" s="54"/>
      <c r="X45" s="54"/>
      <c r="Y45" s="54" t="s">
        <v>190</v>
      </c>
      <c r="Z45" s="54"/>
      <c r="AA45" s="54"/>
      <c r="AB45" s="54" t="s">
        <v>191</v>
      </c>
      <c r="AC45" s="52" t="s">
        <v>2331</v>
      </c>
      <c r="AD45" s="104"/>
      <c r="AE45" s="53"/>
      <c r="AF45" s="53"/>
      <c r="AG45" s="54"/>
      <c r="AH45" s="5" t="e">
        <f t="shared" si="2"/>
        <v>#DIV/0!</v>
      </c>
      <c r="AI45" s="35"/>
      <c r="AJ45" s="53"/>
      <c r="AK45" s="47" t="s">
        <v>58</v>
      </c>
    </row>
    <row r="46" spans="1:37" s="21" customFormat="1" ht="150">
      <c r="A46" s="101" t="s">
        <v>192</v>
      </c>
      <c r="B46" s="4" t="s">
        <v>193</v>
      </c>
      <c r="C46" s="17" t="str">
        <f t="shared" si="0"/>
        <v>APRENDIZAJE CONTINUO</v>
      </c>
      <c r="D46" s="17" t="str">
        <f t="shared" si="1"/>
        <v>ORIENTAR</v>
      </c>
      <c r="E46" s="79" t="s">
        <v>194</v>
      </c>
      <c r="F46" s="49" t="s">
        <v>195</v>
      </c>
      <c r="G46" s="53" t="s">
        <v>196</v>
      </c>
      <c r="H46" s="53" t="s">
        <v>197</v>
      </c>
      <c r="I46" s="53" t="s">
        <v>198</v>
      </c>
      <c r="J46" s="53" t="s">
        <v>199</v>
      </c>
      <c r="K46" s="79" t="s">
        <v>200</v>
      </c>
      <c r="L46" s="79" t="s">
        <v>201</v>
      </c>
      <c r="M46" s="53" t="s">
        <v>202</v>
      </c>
      <c r="N46" s="7" t="s">
        <v>203</v>
      </c>
      <c r="O46" s="79" t="s">
        <v>204</v>
      </c>
      <c r="P46" s="12" t="s">
        <v>56</v>
      </c>
      <c r="Q46" s="7"/>
      <c r="R46" s="7"/>
      <c r="S46" s="7"/>
      <c r="T46" s="7"/>
      <c r="U46" s="7"/>
      <c r="V46" s="7"/>
      <c r="W46" s="7"/>
      <c r="X46" s="7"/>
      <c r="Y46" s="7"/>
      <c r="Z46" s="7" t="s">
        <v>205</v>
      </c>
      <c r="AA46" s="7"/>
      <c r="AB46" s="7"/>
      <c r="AC46" s="74" t="s">
        <v>2332</v>
      </c>
      <c r="AD46" s="6"/>
      <c r="AE46" s="2"/>
      <c r="AF46" s="2"/>
      <c r="AG46" s="62"/>
      <c r="AH46" s="5" t="e">
        <f t="shared" si="2"/>
        <v>#DIV/0!</v>
      </c>
      <c r="AI46" s="15"/>
      <c r="AJ46" s="15"/>
      <c r="AK46" s="47" t="s">
        <v>58</v>
      </c>
    </row>
    <row r="47" spans="1:37" s="21" customFormat="1" ht="150">
      <c r="A47" s="101" t="s">
        <v>192</v>
      </c>
      <c r="B47" s="4" t="s">
        <v>193</v>
      </c>
      <c r="C47" s="17" t="str">
        <f t="shared" si="0"/>
        <v>APRENDIZAJE CONTINUO</v>
      </c>
      <c r="D47" s="17" t="str">
        <f t="shared" si="1"/>
        <v>ORIENTAR</v>
      </c>
      <c r="E47" s="79" t="s">
        <v>194</v>
      </c>
      <c r="F47" s="49" t="s">
        <v>195</v>
      </c>
      <c r="G47" s="53" t="s">
        <v>206</v>
      </c>
      <c r="H47" s="53" t="s">
        <v>207</v>
      </c>
      <c r="I47" s="53" t="s">
        <v>198</v>
      </c>
      <c r="J47" s="53" t="s">
        <v>208</v>
      </c>
      <c r="K47" s="79" t="s">
        <v>200</v>
      </c>
      <c r="L47" s="79" t="s">
        <v>201</v>
      </c>
      <c r="M47" s="53" t="s">
        <v>202</v>
      </c>
      <c r="N47" s="7" t="s">
        <v>203</v>
      </c>
      <c r="O47" s="79" t="s">
        <v>204</v>
      </c>
      <c r="P47" s="12" t="s">
        <v>56</v>
      </c>
      <c r="Q47" s="7"/>
      <c r="R47" s="7"/>
      <c r="S47" s="7"/>
      <c r="T47" s="7"/>
      <c r="U47" s="7"/>
      <c r="V47" s="7"/>
      <c r="W47" s="7"/>
      <c r="X47" s="7"/>
      <c r="Y47" s="7"/>
      <c r="Z47" s="7" t="s">
        <v>205</v>
      </c>
      <c r="AA47" s="7"/>
      <c r="AB47" s="7"/>
      <c r="AC47" s="74" t="s">
        <v>2332</v>
      </c>
      <c r="AD47" s="6"/>
      <c r="AE47" s="2"/>
      <c r="AF47" s="2"/>
      <c r="AG47" s="62"/>
      <c r="AH47" s="5" t="e">
        <f t="shared" si="2"/>
        <v>#DIV/0!</v>
      </c>
      <c r="AI47" s="15"/>
      <c r="AJ47" s="15"/>
      <c r="AK47" s="47" t="s">
        <v>58</v>
      </c>
    </row>
    <row r="48" spans="1:37" s="21" customFormat="1" ht="150">
      <c r="A48" s="101" t="s">
        <v>192</v>
      </c>
      <c r="B48" s="4" t="s">
        <v>193</v>
      </c>
      <c r="C48" s="17" t="str">
        <f t="shared" si="0"/>
        <v>APRENDIZAJE CONTINUO</v>
      </c>
      <c r="D48" s="17" t="str">
        <f t="shared" si="1"/>
        <v>ORIENTAR</v>
      </c>
      <c r="E48" s="79" t="s">
        <v>194</v>
      </c>
      <c r="F48" s="49" t="s">
        <v>195</v>
      </c>
      <c r="G48" s="53" t="s">
        <v>209</v>
      </c>
      <c r="H48" s="53" t="s">
        <v>210</v>
      </c>
      <c r="I48" s="53" t="s">
        <v>211</v>
      </c>
      <c r="J48" s="53" t="s">
        <v>212</v>
      </c>
      <c r="K48" s="79" t="s">
        <v>200</v>
      </c>
      <c r="L48" s="79" t="s">
        <v>201</v>
      </c>
      <c r="M48" s="53" t="s">
        <v>213</v>
      </c>
      <c r="N48" s="7" t="s">
        <v>203</v>
      </c>
      <c r="O48" s="79" t="s">
        <v>204</v>
      </c>
      <c r="P48" s="12" t="s">
        <v>56</v>
      </c>
      <c r="Q48" s="7"/>
      <c r="R48" s="7"/>
      <c r="S48" s="7"/>
      <c r="T48" s="7" t="s">
        <v>214</v>
      </c>
      <c r="U48" s="7"/>
      <c r="V48" s="7"/>
      <c r="W48" s="7"/>
      <c r="X48" s="7"/>
      <c r="Y48" s="7"/>
      <c r="Z48" s="7"/>
      <c r="AA48" s="7"/>
      <c r="AB48" s="7"/>
      <c r="AC48" s="74" t="s">
        <v>2333</v>
      </c>
      <c r="AD48" s="84"/>
      <c r="AE48" s="2"/>
      <c r="AF48" s="2"/>
      <c r="AG48" s="62"/>
      <c r="AH48" s="5" t="e">
        <f t="shared" si="2"/>
        <v>#DIV/0!</v>
      </c>
      <c r="AI48" s="15"/>
      <c r="AJ48" s="15"/>
      <c r="AK48" s="47" t="s">
        <v>58</v>
      </c>
    </row>
    <row r="49" spans="1:37" s="21" customFormat="1" ht="150">
      <c r="A49" s="101" t="s">
        <v>192</v>
      </c>
      <c r="B49" s="4" t="s">
        <v>193</v>
      </c>
      <c r="C49" s="17" t="str">
        <f t="shared" si="0"/>
        <v>APRENDIZAJE CONTINUO</v>
      </c>
      <c r="D49" s="17" t="str">
        <f t="shared" si="1"/>
        <v>ORIENTAR</v>
      </c>
      <c r="E49" s="79" t="s">
        <v>194</v>
      </c>
      <c r="F49" s="49" t="s">
        <v>195</v>
      </c>
      <c r="G49" s="53" t="s">
        <v>215</v>
      </c>
      <c r="H49" s="53" t="s">
        <v>216</v>
      </c>
      <c r="I49" s="53" t="s">
        <v>211</v>
      </c>
      <c r="J49" s="53" t="s">
        <v>217</v>
      </c>
      <c r="K49" s="79" t="s">
        <v>200</v>
      </c>
      <c r="L49" s="79" t="s">
        <v>201</v>
      </c>
      <c r="M49" s="53" t="s">
        <v>213</v>
      </c>
      <c r="N49" s="7" t="s">
        <v>203</v>
      </c>
      <c r="O49" s="79" t="s">
        <v>204</v>
      </c>
      <c r="P49" s="12" t="s">
        <v>56</v>
      </c>
      <c r="Q49" s="7"/>
      <c r="R49" s="7"/>
      <c r="S49" s="7"/>
      <c r="T49" s="7" t="s">
        <v>214</v>
      </c>
      <c r="U49" s="7"/>
      <c r="V49" s="7"/>
      <c r="W49" s="7"/>
      <c r="X49" s="7"/>
      <c r="Y49" s="7"/>
      <c r="Z49" s="7"/>
      <c r="AA49" s="7"/>
      <c r="AB49" s="7"/>
      <c r="AC49" s="74" t="s">
        <v>2333</v>
      </c>
      <c r="AD49" s="84"/>
      <c r="AE49" s="2"/>
      <c r="AF49" s="2"/>
      <c r="AG49" s="62"/>
      <c r="AH49" s="5" t="e">
        <f t="shared" si="2"/>
        <v>#DIV/0!</v>
      </c>
      <c r="AI49" s="15"/>
      <c r="AJ49" s="15"/>
      <c r="AK49" s="47" t="s">
        <v>58</v>
      </c>
    </row>
    <row r="50" spans="1:37" s="21" customFormat="1" ht="150">
      <c r="A50" s="101" t="s">
        <v>192</v>
      </c>
      <c r="B50" s="4" t="s">
        <v>193</v>
      </c>
      <c r="C50" s="17" t="str">
        <f t="shared" si="0"/>
        <v>APRENDIZAJE CONTINUO</v>
      </c>
      <c r="D50" s="17" t="str">
        <f t="shared" si="1"/>
        <v>ORIENTAR</v>
      </c>
      <c r="E50" s="79" t="s">
        <v>194</v>
      </c>
      <c r="F50" s="49" t="s">
        <v>195</v>
      </c>
      <c r="G50" s="53" t="s">
        <v>218</v>
      </c>
      <c r="H50" s="53" t="s">
        <v>219</v>
      </c>
      <c r="I50" s="53" t="s">
        <v>220</v>
      </c>
      <c r="J50" s="53" t="s">
        <v>221</v>
      </c>
      <c r="K50" s="79" t="s">
        <v>200</v>
      </c>
      <c r="L50" s="79" t="s">
        <v>201</v>
      </c>
      <c r="M50" s="53" t="s">
        <v>222</v>
      </c>
      <c r="N50" s="7" t="s">
        <v>203</v>
      </c>
      <c r="O50" s="79" t="s">
        <v>204</v>
      </c>
      <c r="P50" s="12" t="s">
        <v>56</v>
      </c>
      <c r="Q50" s="7"/>
      <c r="R50" s="7"/>
      <c r="S50" s="7"/>
      <c r="T50" s="7"/>
      <c r="U50" s="7"/>
      <c r="V50" s="7"/>
      <c r="W50" s="7" t="s">
        <v>223</v>
      </c>
      <c r="X50" s="7"/>
      <c r="Y50" s="7"/>
      <c r="Z50" s="7"/>
      <c r="AA50" s="7"/>
      <c r="AB50" s="7"/>
      <c r="AC50" s="7" t="s">
        <v>2334</v>
      </c>
      <c r="AD50" s="6"/>
      <c r="AE50" s="2"/>
      <c r="AF50" s="2"/>
      <c r="AG50" s="62"/>
      <c r="AH50" s="5" t="e">
        <f t="shared" si="2"/>
        <v>#DIV/0!</v>
      </c>
      <c r="AI50" s="15"/>
      <c r="AJ50" s="15"/>
      <c r="AK50" s="47" t="s">
        <v>58</v>
      </c>
    </row>
    <row r="51" spans="1:37" s="21" customFormat="1" ht="150">
      <c r="A51" s="101" t="s">
        <v>192</v>
      </c>
      <c r="B51" s="4" t="s">
        <v>193</v>
      </c>
      <c r="C51" s="17" t="str">
        <f t="shared" si="0"/>
        <v>APRENDIZAJE CONTINUO</v>
      </c>
      <c r="D51" s="17" t="str">
        <f t="shared" si="1"/>
        <v>ORIENTAR</v>
      </c>
      <c r="E51" s="79" t="s">
        <v>194</v>
      </c>
      <c r="F51" s="49" t="s">
        <v>86</v>
      </c>
      <c r="G51" s="53" t="s">
        <v>224</v>
      </c>
      <c r="H51" s="53" t="s">
        <v>225</v>
      </c>
      <c r="I51" s="53" t="s">
        <v>226</v>
      </c>
      <c r="J51" s="53" t="s">
        <v>227</v>
      </c>
      <c r="K51" s="79" t="s">
        <v>200</v>
      </c>
      <c r="L51" s="79" t="s">
        <v>201</v>
      </c>
      <c r="M51" s="53" t="s">
        <v>228</v>
      </c>
      <c r="N51" s="7" t="s">
        <v>203</v>
      </c>
      <c r="O51" s="79" t="s">
        <v>204</v>
      </c>
      <c r="P51" s="12" t="s">
        <v>56</v>
      </c>
      <c r="Q51" s="7"/>
      <c r="R51" s="7"/>
      <c r="S51" s="7" t="s">
        <v>229</v>
      </c>
      <c r="T51" s="7"/>
      <c r="U51" s="7"/>
      <c r="V51" s="7"/>
      <c r="W51" s="7"/>
      <c r="X51" s="7"/>
      <c r="Y51" s="7"/>
      <c r="Z51" s="7"/>
      <c r="AA51" s="7"/>
      <c r="AB51" s="7"/>
      <c r="AC51" s="7" t="s">
        <v>2335</v>
      </c>
      <c r="AD51" s="84"/>
      <c r="AE51" s="2"/>
      <c r="AF51" s="2"/>
      <c r="AG51" s="62"/>
      <c r="AH51" s="5" t="e">
        <f t="shared" si="2"/>
        <v>#DIV/0!</v>
      </c>
      <c r="AI51" s="15"/>
      <c r="AJ51" s="15"/>
      <c r="AK51" s="47" t="s">
        <v>58</v>
      </c>
    </row>
    <row r="52" spans="1:37" s="21" customFormat="1" ht="150">
      <c r="A52" s="101" t="s">
        <v>192</v>
      </c>
      <c r="B52" s="4" t="s">
        <v>193</v>
      </c>
      <c r="C52" s="17" t="str">
        <f t="shared" si="0"/>
        <v>APRENDIZAJE CONTINUO</v>
      </c>
      <c r="D52" s="17" t="str">
        <f t="shared" si="1"/>
        <v>ORIENTAR</v>
      </c>
      <c r="E52" s="79" t="s">
        <v>194</v>
      </c>
      <c r="F52" s="49" t="s">
        <v>86</v>
      </c>
      <c r="G52" s="53" t="s">
        <v>230</v>
      </c>
      <c r="H52" s="53" t="s">
        <v>231</v>
      </c>
      <c r="I52" s="53" t="s">
        <v>226</v>
      </c>
      <c r="J52" s="53" t="s">
        <v>232</v>
      </c>
      <c r="K52" s="79" t="s">
        <v>200</v>
      </c>
      <c r="L52" s="79" t="s">
        <v>201</v>
      </c>
      <c r="M52" s="53" t="s">
        <v>228</v>
      </c>
      <c r="N52" s="7" t="s">
        <v>203</v>
      </c>
      <c r="O52" s="79" t="s">
        <v>204</v>
      </c>
      <c r="P52" s="12" t="s">
        <v>56</v>
      </c>
      <c r="Q52" s="7"/>
      <c r="R52" s="7"/>
      <c r="S52" s="7"/>
      <c r="T52" s="7"/>
      <c r="U52" s="7" t="s">
        <v>233</v>
      </c>
      <c r="V52" s="7"/>
      <c r="W52" s="7"/>
      <c r="X52" s="7"/>
      <c r="Y52" s="7"/>
      <c r="Z52" s="7"/>
      <c r="AA52" s="7"/>
      <c r="AB52" s="7"/>
      <c r="AC52" s="74" t="s">
        <v>935</v>
      </c>
      <c r="AD52" s="84"/>
      <c r="AE52" s="2"/>
      <c r="AF52" s="2"/>
      <c r="AG52" s="62"/>
      <c r="AH52" s="5" t="e">
        <f t="shared" si="2"/>
        <v>#DIV/0!</v>
      </c>
      <c r="AI52" s="15"/>
      <c r="AJ52" s="15"/>
      <c r="AK52" s="47" t="s">
        <v>58</v>
      </c>
    </row>
    <row r="53" spans="1:37" s="21" customFormat="1" ht="150">
      <c r="A53" s="116" t="s">
        <v>192</v>
      </c>
      <c r="B53" s="7" t="s">
        <v>193</v>
      </c>
      <c r="C53" s="17" t="str">
        <f t="shared" si="0"/>
        <v>APRENDIZAJE CONTINUO</v>
      </c>
      <c r="D53" s="17" t="str">
        <f t="shared" si="1"/>
        <v>ORIENTAR</v>
      </c>
      <c r="E53" s="53" t="s">
        <v>194</v>
      </c>
      <c r="F53" s="117" t="s">
        <v>86</v>
      </c>
      <c r="G53" s="53" t="s">
        <v>234</v>
      </c>
      <c r="H53" s="53" t="s">
        <v>235</v>
      </c>
      <c r="I53" s="53" t="s">
        <v>226</v>
      </c>
      <c r="J53" s="53" t="s">
        <v>236</v>
      </c>
      <c r="K53" s="53" t="s">
        <v>200</v>
      </c>
      <c r="L53" s="53" t="s">
        <v>201</v>
      </c>
      <c r="M53" s="53" t="s">
        <v>228</v>
      </c>
      <c r="N53" s="7" t="s">
        <v>203</v>
      </c>
      <c r="O53" s="53" t="s">
        <v>204</v>
      </c>
      <c r="P53" s="12" t="s">
        <v>56</v>
      </c>
      <c r="Q53" s="7"/>
      <c r="R53" s="7"/>
      <c r="S53" s="7"/>
      <c r="T53" s="7"/>
      <c r="U53" s="7" t="s">
        <v>233</v>
      </c>
      <c r="V53" s="7"/>
      <c r="W53" s="7"/>
      <c r="X53" s="7"/>
      <c r="Y53" s="7"/>
      <c r="Z53" s="7"/>
      <c r="AA53" s="7"/>
      <c r="AB53" s="7"/>
      <c r="AC53" s="74" t="s">
        <v>935</v>
      </c>
      <c r="AD53" s="85"/>
      <c r="AE53" s="83"/>
      <c r="AF53" s="83"/>
      <c r="AG53" s="118"/>
      <c r="AH53" s="5" t="e">
        <f t="shared" si="2"/>
        <v>#DIV/0!</v>
      </c>
      <c r="AI53" s="119"/>
      <c r="AJ53" s="119"/>
      <c r="AK53" s="47" t="s">
        <v>58</v>
      </c>
    </row>
    <row r="54" spans="1:37" s="21" customFormat="1" ht="150">
      <c r="A54" s="101" t="s">
        <v>192</v>
      </c>
      <c r="B54" s="4" t="s">
        <v>193</v>
      </c>
      <c r="C54" s="17" t="str">
        <f t="shared" si="0"/>
        <v>APRENDIZAJE CONTINUO</v>
      </c>
      <c r="D54" s="17" t="str">
        <f t="shared" si="1"/>
        <v>ORIENTAR</v>
      </c>
      <c r="E54" s="79" t="s">
        <v>194</v>
      </c>
      <c r="F54" s="49" t="s">
        <v>86</v>
      </c>
      <c r="G54" s="53" t="s">
        <v>237</v>
      </c>
      <c r="H54" s="53" t="s">
        <v>238</v>
      </c>
      <c r="I54" s="53" t="s">
        <v>239</v>
      </c>
      <c r="J54" s="53" t="s">
        <v>240</v>
      </c>
      <c r="K54" s="79" t="s">
        <v>200</v>
      </c>
      <c r="L54" s="79" t="s">
        <v>201</v>
      </c>
      <c r="M54" s="53" t="s">
        <v>241</v>
      </c>
      <c r="N54" s="7" t="s">
        <v>203</v>
      </c>
      <c r="O54" s="79" t="s">
        <v>204</v>
      </c>
      <c r="P54" s="12" t="s">
        <v>56</v>
      </c>
      <c r="Q54" s="7"/>
      <c r="R54" s="7"/>
      <c r="S54" s="7"/>
      <c r="T54" s="7"/>
      <c r="U54" s="7"/>
      <c r="V54" s="7"/>
      <c r="W54" s="7"/>
      <c r="X54" s="7" t="s">
        <v>242</v>
      </c>
      <c r="Y54" s="7"/>
      <c r="Z54" s="7"/>
      <c r="AA54" s="7"/>
      <c r="AB54" s="7"/>
      <c r="AC54" s="74" t="s">
        <v>1876</v>
      </c>
      <c r="AD54" s="84"/>
      <c r="AE54" s="2"/>
      <c r="AF54" s="2"/>
      <c r="AG54" s="62"/>
      <c r="AH54" s="5" t="e">
        <f t="shared" si="2"/>
        <v>#DIV/0!</v>
      </c>
      <c r="AI54" s="15"/>
      <c r="AJ54" s="15"/>
      <c r="AK54" s="47" t="s">
        <v>58</v>
      </c>
    </row>
    <row r="55" spans="1:37" s="21" customFormat="1" ht="150">
      <c r="A55" s="101" t="s">
        <v>192</v>
      </c>
      <c r="B55" s="4" t="s">
        <v>193</v>
      </c>
      <c r="C55" s="17" t="str">
        <f t="shared" si="0"/>
        <v>APRENDIZAJE CONTINUO</v>
      </c>
      <c r="D55" s="17" t="str">
        <f t="shared" si="1"/>
        <v>ORIENTAR</v>
      </c>
      <c r="E55" s="79" t="s">
        <v>194</v>
      </c>
      <c r="F55" s="49" t="s">
        <v>86</v>
      </c>
      <c r="G55" s="53" t="s">
        <v>243</v>
      </c>
      <c r="H55" s="53" t="s">
        <v>244</v>
      </c>
      <c r="I55" s="53" t="s">
        <v>239</v>
      </c>
      <c r="J55" s="53" t="s">
        <v>245</v>
      </c>
      <c r="K55" s="79" t="s">
        <v>200</v>
      </c>
      <c r="L55" s="79" t="s">
        <v>201</v>
      </c>
      <c r="M55" s="53" t="s">
        <v>241</v>
      </c>
      <c r="N55" s="7" t="s">
        <v>203</v>
      </c>
      <c r="O55" s="79" t="s">
        <v>204</v>
      </c>
      <c r="P55" s="12" t="s">
        <v>56</v>
      </c>
      <c r="Q55" s="7"/>
      <c r="R55" s="7"/>
      <c r="S55" s="7"/>
      <c r="T55" s="7"/>
      <c r="U55" s="7"/>
      <c r="V55" s="7"/>
      <c r="W55" s="7"/>
      <c r="X55" s="7" t="s">
        <v>242</v>
      </c>
      <c r="Y55" s="7"/>
      <c r="Z55" s="7"/>
      <c r="AA55" s="7"/>
      <c r="AB55" s="7"/>
      <c r="AC55" s="74" t="s">
        <v>1876</v>
      </c>
      <c r="AD55" s="84"/>
      <c r="AE55" s="2"/>
      <c r="AF55" s="2"/>
      <c r="AG55" s="62"/>
      <c r="AH55" s="5" t="e">
        <f t="shared" si="2"/>
        <v>#DIV/0!</v>
      </c>
      <c r="AI55" s="15"/>
      <c r="AJ55" s="15"/>
      <c r="AK55" s="47" t="s">
        <v>58</v>
      </c>
    </row>
    <row r="56" spans="1:37" s="21" customFormat="1" ht="150">
      <c r="A56" s="101" t="s">
        <v>192</v>
      </c>
      <c r="B56" s="4" t="s">
        <v>193</v>
      </c>
      <c r="C56" s="17" t="str">
        <f t="shared" si="0"/>
        <v>APRENDIZAJE CONTINUO</v>
      </c>
      <c r="D56" s="17" t="str">
        <f t="shared" si="1"/>
        <v>ORIENTAR</v>
      </c>
      <c r="E56" s="79" t="s">
        <v>194</v>
      </c>
      <c r="F56" s="49" t="s">
        <v>86</v>
      </c>
      <c r="G56" s="53" t="s">
        <v>246</v>
      </c>
      <c r="H56" s="53" t="s">
        <v>247</v>
      </c>
      <c r="I56" s="53" t="s">
        <v>248</v>
      </c>
      <c r="J56" s="53" t="s">
        <v>249</v>
      </c>
      <c r="K56" s="79" t="s">
        <v>200</v>
      </c>
      <c r="L56" s="79" t="s">
        <v>201</v>
      </c>
      <c r="M56" s="53" t="s">
        <v>250</v>
      </c>
      <c r="N56" s="7" t="s">
        <v>203</v>
      </c>
      <c r="O56" s="79" t="s">
        <v>204</v>
      </c>
      <c r="P56" s="12" t="s">
        <v>56</v>
      </c>
      <c r="Q56" s="7"/>
      <c r="R56" s="7"/>
      <c r="S56" s="7"/>
      <c r="T56" s="7"/>
      <c r="U56" s="7"/>
      <c r="V56" s="7"/>
      <c r="W56" s="7"/>
      <c r="X56" s="7"/>
      <c r="Y56" s="7"/>
      <c r="Z56" s="7" t="s">
        <v>205</v>
      </c>
      <c r="AA56" s="7"/>
      <c r="AB56" s="7"/>
      <c r="AC56" s="74" t="s">
        <v>2332</v>
      </c>
      <c r="AD56" s="74"/>
      <c r="AE56" s="2"/>
      <c r="AF56" s="2"/>
      <c r="AG56" s="62"/>
      <c r="AH56" s="5" t="e">
        <f t="shared" si="2"/>
        <v>#DIV/0!</v>
      </c>
      <c r="AI56" s="15"/>
      <c r="AJ56" s="15"/>
      <c r="AK56" s="47" t="s">
        <v>58</v>
      </c>
    </row>
    <row r="57" spans="1:37" s="21" customFormat="1" ht="150">
      <c r="A57" s="101" t="s">
        <v>192</v>
      </c>
      <c r="B57" s="4" t="s">
        <v>193</v>
      </c>
      <c r="C57" s="17" t="str">
        <f t="shared" si="0"/>
        <v>APRENDIZAJE CONTINUO</v>
      </c>
      <c r="D57" s="17" t="str">
        <f t="shared" si="1"/>
        <v>ORIENTAR</v>
      </c>
      <c r="E57" s="79" t="s">
        <v>194</v>
      </c>
      <c r="F57" s="49" t="s">
        <v>86</v>
      </c>
      <c r="G57" s="53" t="s">
        <v>251</v>
      </c>
      <c r="H57" s="53" t="s">
        <v>252</v>
      </c>
      <c r="I57" s="53" t="s">
        <v>248</v>
      </c>
      <c r="J57" s="53" t="s">
        <v>253</v>
      </c>
      <c r="K57" s="79" t="s">
        <v>200</v>
      </c>
      <c r="L57" s="79" t="s">
        <v>201</v>
      </c>
      <c r="M57" s="53" t="s">
        <v>250</v>
      </c>
      <c r="N57" s="7" t="s">
        <v>203</v>
      </c>
      <c r="O57" s="79" t="s">
        <v>204</v>
      </c>
      <c r="P57" s="12" t="s">
        <v>56</v>
      </c>
      <c r="Q57" s="7"/>
      <c r="R57" s="7"/>
      <c r="S57" s="7"/>
      <c r="T57" s="7"/>
      <c r="U57" s="7"/>
      <c r="V57" s="7"/>
      <c r="W57" s="7"/>
      <c r="X57" s="7"/>
      <c r="Y57" s="7"/>
      <c r="Z57" s="7"/>
      <c r="AA57" s="7" t="s">
        <v>254</v>
      </c>
      <c r="AB57" s="7"/>
      <c r="AC57" s="74">
        <v>45597</v>
      </c>
      <c r="AD57" s="74"/>
      <c r="AE57" s="2"/>
      <c r="AF57" s="2"/>
      <c r="AG57" s="62"/>
      <c r="AH57" s="5" t="e">
        <f t="shared" si="2"/>
        <v>#DIV/0!</v>
      </c>
      <c r="AI57" s="15"/>
      <c r="AJ57" s="15"/>
      <c r="AK57" s="47" t="s">
        <v>58</v>
      </c>
    </row>
    <row r="58" spans="1:37" s="21" customFormat="1" ht="150">
      <c r="A58" s="101" t="s">
        <v>192</v>
      </c>
      <c r="B58" s="4" t="s">
        <v>193</v>
      </c>
      <c r="C58" s="17" t="str">
        <f t="shared" si="0"/>
        <v>APRENDIZAJE CONTINUO</v>
      </c>
      <c r="D58" s="17" t="str">
        <f t="shared" si="1"/>
        <v>ORIENTAR</v>
      </c>
      <c r="E58" s="79" t="s">
        <v>194</v>
      </c>
      <c r="F58" s="49" t="s">
        <v>86</v>
      </c>
      <c r="G58" s="53" t="s">
        <v>255</v>
      </c>
      <c r="H58" s="53" t="s">
        <v>256</v>
      </c>
      <c r="I58" s="53" t="s">
        <v>248</v>
      </c>
      <c r="J58" s="53" t="s">
        <v>257</v>
      </c>
      <c r="K58" s="79" t="s">
        <v>200</v>
      </c>
      <c r="L58" s="79" t="s">
        <v>201</v>
      </c>
      <c r="M58" s="53" t="s">
        <v>250</v>
      </c>
      <c r="N58" s="7" t="s">
        <v>203</v>
      </c>
      <c r="O58" s="79" t="s">
        <v>204</v>
      </c>
      <c r="P58" s="12" t="s">
        <v>56</v>
      </c>
      <c r="Q58" s="7"/>
      <c r="R58" s="7"/>
      <c r="S58" s="7"/>
      <c r="T58" s="7"/>
      <c r="U58" s="7"/>
      <c r="V58" s="7"/>
      <c r="W58" s="7"/>
      <c r="X58" s="7"/>
      <c r="Y58" s="7"/>
      <c r="Z58" s="7"/>
      <c r="AA58" s="7" t="s">
        <v>254</v>
      </c>
      <c r="AB58" s="7"/>
      <c r="AC58" s="74" t="s">
        <v>2336</v>
      </c>
      <c r="AD58" s="74"/>
      <c r="AE58" s="2"/>
      <c r="AF58" s="2"/>
      <c r="AG58" s="62"/>
      <c r="AH58" s="5" t="e">
        <f t="shared" si="2"/>
        <v>#DIV/0!</v>
      </c>
      <c r="AI58" s="15"/>
      <c r="AJ58" s="15"/>
      <c r="AK58" s="47" t="s">
        <v>58</v>
      </c>
    </row>
    <row r="59" spans="1:37" s="21" customFormat="1" ht="150">
      <c r="A59" s="101" t="s">
        <v>192</v>
      </c>
      <c r="B59" s="4" t="s">
        <v>193</v>
      </c>
      <c r="C59" s="17" t="str">
        <f t="shared" si="0"/>
        <v>APRENDIZAJE CONTINUO</v>
      </c>
      <c r="D59" s="17" t="str">
        <f t="shared" si="1"/>
        <v>ORIENTAR</v>
      </c>
      <c r="E59" s="79" t="s">
        <v>194</v>
      </c>
      <c r="F59" s="49" t="s">
        <v>86</v>
      </c>
      <c r="G59" s="53" t="s">
        <v>258</v>
      </c>
      <c r="H59" s="53" t="s">
        <v>259</v>
      </c>
      <c r="I59" s="53" t="s">
        <v>248</v>
      </c>
      <c r="J59" s="53" t="s">
        <v>260</v>
      </c>
      <c r="K59" s="79" t="s">
        <v>200</v>
      </c>
      <c r="L59" s="79" t="s">
        <v>201</v>
      </c>
      <c r="M59" s="53" t="s">
        <v>250</v>
      </c>
      <c r="N59" s="7" t="s">
        <v>203</v>
      </c>
      <c r="O59" s="79" t="s">
        <v>204</v>
      </c>
      <c r="P59" s="12" t="s">
        <v>56</v>
      </c>
      <c r="Q59" s="7"/>
      <c r="R59" s="7"/>
      <c r="S59" s="7"/>
      <c r="T59" s="7"/>
      <c r="U59" s="7"/>
      <c r="V59" s="7"/>
      <c r="W59" s="7"/>
      <c r="X59" s="7"/>
      <c r="Y59" s="7"/>
      <c r="Z59" s="7"/>
      <c r="AA59" s="7"/>
      <c r="AB59" s="7" t="s">
        <v>261</v>
      </c>
      <c r="AC59" s="74" t="s">
        <v>2337</v>
      </c>
      <c r="AD59" s="74"/>
      <c r="AE59" s="2"/>
      <c r="AF59" s="2"/>
      <c r="AG59" s="62"/>
      <c r="AH59" s="5" t="e">
        <f t="shared" si="2"/>
        <v>#DIV/0!</v>
      </c>
      <c r="AI59" s="15"/>
      <c r="AJ59" s="15"/>
      <c r="AK59" s="47" t="s">
        <v>58</v>
      </c>
    </row>
    <row r="60" spans="1:37" s="21" customFormat="1" ht="150">
      <c r="A60" s="101" t="s">
        <v>192</v>
      </c>
      <c r="B60" s="4" t="s">
        <v>193</v>
      </c>
      <c r="C60" s="17" t="str">
        <f t="shared" si="0"/>
        <v>APRENDIZAJE CONTINUO</v>
      </c>
      <c r="D60" s="17" t="str">
        <f t="shared" si="1"/>
        <v>ORIENTAR</v>
      </c>
      <c r="E60" s="79" t="s">
        <v>194</v>
      </c>
      <c r="F60" s="49" t="s">
        <v>86</v>
      </c>
      <c r="G60" s="53" t="s">
        <v>262</v>
      </c>
      <c r="H60" s="7" t="s">
        <v>263</v>
      </c>
      <c r="I60" s="7" t="s">
        <v>264</v>
      </c>
      <c r="J60" s="53" t="s">
        <v>265</v>
      </c>
      <c r="K60" s="79" t="s">
        <v>200</v>
      </c>
      <c r="L60" s="79" t="s">
        <v>201</v>
      </c>
      <c r="M60" s="53" t="s">
        <v>266</v>
      </c>
      <c r="N60" s="7" t="s">
        <v>203</v>
      </c>
      <c r="O60" s="79" t="s">
        <v>204</v>
      </c>
      <c r="P60" s="12" t="s">
        <v>56</v>
      </c>
      <c r="Q60" s="7"/>
      <c r="R60" s="7"/>
      <c r="S60" s="7"/>
      <c r="T60" s="7"/>
      <c r="U60" s="7"/>
      <c r="V60" s="7" t="s">
        <v>267</v>
      </c>
      <c r="W60" s="7"/>
      <c r="X60" s="7"/>
      <c r="Y60" s="7"/>
      <c r="Z60" s="7"/>
      <c r="AA60" s="7"/>
      <c r="AB60" s="7"/>
      <c r="AC60" s="7" t="s">
        <v>2338</v>
      </c>
      <c r="AD60" s="74"/>
      <c r="AE60" s="2"/>
      <c r="AF60" s="2"/>
      <c r="AG60" s="62"/>
      <c r="AH60" s="5" t="e">
        <f t="shared" si="2"/>
        <v>#DIV/0!</v>
      </c>
      <c r="AI60" s="15"/>
      <c r="AJ60" s="15"/>
      <c r="AK60" s="47" t="s">
        <v>58</v>
      </c>
    </row>
    <row r="61" spans="1:37" s="21" customFormat="1" ht="150">
      <c r="A61" s="101" t="s">
        <v>192</v>
      </c>
      <c r="B61" s="4" t="s">
        <v>193</v>
      </c>
      <c r="C61" s="17" t="str">
        <f t="shared" si="0"/>
        <v>APRENDIZAJE CONTINUO</v>
      </c>
      <c r="D61" s="17" t="str">
        <f t="shared" si="1"/>
        <v>ORIENTAR</v>
      </c>
      <c r="E61" s="79" t="s">
        <v>194</v>
      </c>
      <c r="F61" s="49" t="s">
        <v>86</v>
      </c>
      <c r="G61" s="53" t="s">
        <v>268</v>
      </c>
      <c r="H61" s="7" t="s">
        <v>269</v>
      </c>
      <c r="I61" s="53" t="s">
        <v>248</v>
      </c>
      <c r="J61" s="53" t="s">
        <v>270</v>
      </c>
      <c r="K61" s="79" t="s">
        <v>200</v>
      </c>
      <c r="L61" s="79" t="s">
        <v>201</v>
      </c>
      <c r="M61" s="53" t="s">
        <v>250</v>
      </c>
      <c r="N61" s="7" t="s">
        <v>203</v>
      </c>
      <c r="O61" s="79" t="s">
        <v>204</v>
      </c>
      <c r="P61" s="12" t="s">
        <v>56</v>
      </c>
      <c r="Q61" s="7"/>
      <c r="R61" s="7"/>
      <c r="S61" s="7"/>
      <c r="T61" s="7"/>
      <c r="U61" s="7"/>
      <c r="V61" s="7"/>
      <c r="W61" s="7"/>
      <c r="X61" s="7"/>
      <c r="Y61" s="7"/>
      <c r="Z61" s="7"/>
      <c r="AA61" s="7"/>
      <c r="AB61" s="7" t="s">
        <v>261</v>
      </c>
      <c r="AC61" s="74" t="s">
        <v>2337</v>
      </c>
      <c r="AD61" s="74"/>
      <c r="AE61" s="2"/>
      <c r="AF61" s="2"/>
      <c r="AG61" s="62"/>
      <c r="AH61" s="5" t="e">
        <f t="shared" si="2"/>
        <v>#DIV/0!</v>
      </c>
      <c r="AI61" s="15"/>
      <c r="AJ61" s="15"/>
      <c r="AK61" s="47" t="s">
        <v>58</v>
      </c>
    </row>
    <row r="62" spans="1:37" s="21" customFormat="1" ht="150">
      <c r="A62" s="101" t="s">
        <v>192</v>
      </c>
      <c r="B62" s="4" t="s">
        <v>193</v>
      </c>
      <c r="C62" s="17" t="str">
        <f t="shared" si="0"/>
        <v>APRENDIZAJE CONTINUO</v>
      </c>
      <c r="D62" s="17" t="str">
        <f t="shared" si="1"/>
        <v>ORIENTAR</v>
      </c>
      <c r="E62" s="79" t="s">
        <v>194</v>
      </c>
      <c r="F62" s="49" t="s">
        <v>86</v>
      </c>
      <c r="G62" s="53" t="s">
        <v>271</v>
      </c>
      <c r="H62" s="7" t="s">
        <v>272</v>
      </c>
      <c r="I62" s="53" t="s">
        <v>248</v>
      </c>
      <c r="J62" s="53" t="s">
        <v>273</v>
      </c>
      <c r="K62" s="79" t="s">
        <v>200</v>
      </c>
      <c r="L62" s="79" t="s">
        <v>201</v>
      </c>
      <c r="M62" s="53" t="s">
        <v>250</v>
      </c>
      <c r="N62" s="7" t="s">
        <v>203</v>
      </c>
      <c r="O62" s="79" t="s">
        <v>204</v>
      </c>
      <c r="P62" s="12" t="s">
        <v>56</v>
      </c>
      <c r="Q62" s="7"/>
      <c r="R62" s="7"/>
      <c r="S62" s="7"/>
      <c r="T62" s="7"/>
      <c r="U62" s="7"/>
      <c r="V62" s="7"/>
      <c r="W62" s="7"/>
      <c r="X62" s="7"/>
      <c r="Y62" s="7"/>
      <c r="Z62" s="7"/>
      <c r="AA62" s="7"/>
      <c r="AB62" s="7" t="s">
        <v>261</v>
      </c>
      <c r="AC62" s="74" t="s">
        <v>2337</v>
      </c>
      <c r="AD62" s="74"/>
      <c r="AE62" s="2"/>
      <c r="AF62" s="2"/>
      <c r="AG62" s="62"/>
      <c r="AH62" s="5" t="e">
        <f t="shared" si="2"/>
        <v>#DIV/0!</v>
      </c>
      <c r="AI62" s="15"/>
      <c r="AJ62" s="15"/>
      <c r="AK62" s="47" t="s">
        <v>58</v>
      </c>
    </row>
    <row r="63" spans="1:37" s="21" customFormat="1" ht="150">
      <c r="A63" s="101" t="s">
        <v>192</v>
      </c>
      <c r="B63" s="4" t="s">
        <v>193</v>
      </c>
      <c r="C63" s="17" t="str">
        <f t="shared" si="0"/>
        <v>APRENDIZAJE CONTINUO</v>
      </c>
      <c r="D63" s="17" t="str">
        <f t="shared" si="1"/>
        <v>ORIENTAR</v>
      </c>
      <c r="E63" s="79" t="s">
        <v>194</v>
      </c>
      <c r="F63" s="49" t="s">
        <v>86</v>
      </c>
      <c r="G63" s="53" t="s">
        <v>274</v>
      </c>
      <c r="H63" s="7" t="s">
        <v>275</v>
      </c>
      <c r="I63" s="53" t="s">
        <v>226</v>
      </c>
      <c r="J63" s="53" t="s">
        <v>276</v>
      </c>
      <c r="K63" s="79" t="s">
        <v>200</v>
      </c>
      <c r="L63" s="79" t="s">
        <v>201</v>
      </c>
      <c r="M63" s="53" t="s">
        <v>228</v>
      </c>
      <c r="N63" s="7" t="s">
        <v>203</v>
      </c>
      <c r="O63" s="79" t="s">
        <v>204</v>
      </c>
      <c r="P63" s="12" t="s">
        <v>56</v>
      </c>
      <c r="Q63" s="7"/>
      <c r="R63" s="7"/>
      <c r="S63" s="7" t="s">
        <v>229</v>
      </c>
      <c r="T63" s="7"/>
      <c r="U63" s="7"/>
      <c r="V63" s="7"/>
      <c r="W63" s="7"/>
      <c r="X63" s="7"/>
      <c r="Y63" s="7"/>
      <c r="Z63" s="7"/>
      <c r="AA63" s="7"/>
      <c r="AB63" s="7"/>
      <c r="AC63" s="74" t="s">
        <v>2335</v>
      </c>
      <c r="AD63" s="74"/>
      <c r="AE63" s="2"/>
      <c r="AF63" s="2"/>
      <c r="AG63" s="62"/>
      <c r="AH63" s="5" t="e">
        <f t="shared" si="2"/>
        <v>#DIV/0!</v>
      </c>
      <c r="AI63" s="15"/>
      <c r="AJ63" s="15"/>
      <c r="AK63" s="47" t="s">
        <v>58</v>
      </c>
    </row>
    <row r="64" spans="1:37" s="21" customFormat="1" ht="150">
      <c r="A64" s="101" t="s">
        <v>192</v>
      </c>
      <c r="B64" s="4" t="s">
        <v>193</v>
      </c>
      <c r="C64" s="17" t="str">
        <f t="shared" si="0"/>
        <v>APRENDIZAJE CONTINUO</v>
      </c>
      <c r="D64" s="17" t="str">
        <f t="shared" si="1"/>
        <v>ORIENTAR</v>
      </c>
      <c r="E64" s="79" t="s">
        <v>194</v>
      </c>
      <c r="F64" s="49" t="s">
        <v>86</v>
      </c>
      <c r="G64" s="53" t="s">
        <v>277</v>
      </c>
      <c r="H64" s="7" t="s">
        <v>278</v>
      </c>
      <c r="I64" s="53" t="s">
        <v>226</v>
      </c>
      <c r="J64" s="53" t="s">
        <v>279</v>
      </c>
      <c r="K64" s="79" t="s">
        <v>200</v>
      </c>
      <c r="L64" s="79" t="s">
        <v>201</v>
      </c>
      <c r="M64" s="53" t="s">
        <v>228</v>
      </c>
      <c r="N64" s="7" t="s">
        <v>203</v>
      </c>
      <c r="O64" s="79" t="s">
        <v>204</v>
      </c>
      <c r="P64" s="12" t="s">
        <v>56</v>
      </c>
      <c r="Q64" s="7"/>
      <c r="R64" s="7"/>
      <c r="S64" s="7"/>
      <c r="T64" s="7"/>
      <c r="U64" s="7"/>
      <c r="V64" s="7" t="s">
        <v>267</v>
      </c>
      <c r="W64" s="7"/>
      <c r="X64" s="7"/>
      <c r="Y64" s="7"/>
      <c r="Z64" s="7"/>
      <c r="AA64" s="7"/>
      <c r="AB64" s="7"/>
      <c r="AC64" s="74" t="s">
        <v>2338</v>
      </c>
      <c r="AD64" s="74"/>
      <c r="AE64" s="2"/>
      <c r="AF64" s="2"/>
      <c r="AG64" s="62"/>
      <c r="AH64" s="5" t="e">
        <f t="shared" si="2"/>
        <v>#DIV/0!</v>
      </c>
      <c r="AI64" s="15"/>
      <c r="AJ64" s="15"/>
      <c r="AK64" s="47" t="s">
        <v>58</v>
      </c>
    </row>
    <row r="65" spans="1:37" s="21" customFormat="1" ht="150">
      <c r="A65" s="101" t="s">
        <v>192</v>
      </c>
      <c r="B65" s="4" t="s">
        <v>193</v>
      </c>
      <c r="C65" s="17" t="str">
        <f t="shared" si="0"/>
        <v>APRENDIZAJE CONTINUO</v>
      </c>
      <c r="D65" s="17" t="str">
        <f t="shared" si="1"/>
        <v>ORIENTAR</v>
      </c>
      <c r="E65" s="79" t="s">
        <v>194</v>
      </c>
      <c r="F65" s="49" t="s">
        <v>86</v>
      </c>
      <c r="G65" s="53" t="s">
        <v>280</v>
      </c>
      <c r="H65" s="7" t="s">
        <v>281</v>
      </c>
      <c r="I65" s="53" t="s">
        <v>226</v>
      </c>
      <c r="J65" s="53" t="s">
        <v>282</v>
      </c>
      <c r="K65" s="79" t="s">
        <v>200</v>
      </c>
      <c r="L65" s="79" t="s">
        <v>201</v>
      </c>
      <c r="M65" s="53" t="s">
        <v>228</v>
      </c>
      <c r="N65" s="7" t="s">
        <v>203</v>
      </c>
      <c r="O65" s="79" t="s">
        <v>204</v>
      </c>
      <c r="P65" s="12" t="s">
        <v>56</v>
      </c>
      <c r="Q65" s="7"/>
      <c r="R65" s="7"/>
      <c r="S65" s="7"/>
      <c r="T65" s="7"/>
      <c r="U65" s="7" t="s">
        <v>233</v>
      </c>
      <c r="V65" s="7"/>
      <c r="W65" s="7"/>
      <c r="X65" s="7"/>
      <c r="Y65" s="7"/>
      <c r="Z65" s="7"/>
      <c r="AA65" s="7"/>
      <c r="AB65" s="7"/>
      <c r="AC65" s="74" t="s">
        <v>935</v>
      </c>
      <c r="AD65" s="74"/>
      <c r="AE65" s="2"/>
      <c r="AF65" s="2"/>
      <c r="AG65" s="62"/>
      <c r="AH65" s="5" t="e">
        <f t="shared" si="2"/>
        <v>#DIV/0!</v>
      </c>
      <c r="AI65" s="15"/>
      <c r="AJ65" s="15"/>
      <c r="AK65" s="47" t="s">
        <v>58</v>
      </c>
    </row>
    <row r="66" spans="1:37" s="21" customFormat="1" ht="150">
      <c r="A66" s="101" t="s">
        <v>192</v>
      </c>
      <c r="B66" s="4" t="s">
        <v>193</v>
      </c>
      <c r="C66" s="17" t="str">
        <f t="shared" si="0"/>
        <v>APRENDIZAJE CONTINUO</v>
      </c>
      <c r="D66" s="17" t="str">
        <f t="shared" si="1"/>
        <v>ORIENTAR</v>
      </c>
      <c r="E66" s="79" t="s">
        <v>194</v>
      </c>
      <c r="F66" s="49" t="s">
        <v>86</v>
      </c>
      <c r="G66" s="53" t="s">
        <v>283</v>
      </c>
      <c r="H66" s="57" t="s">
        <v>284</v>
      </c>
      <c r="I66" s="53" t="s">
        <v>226</v>
      </c>
      <c r="J66" s="53" t="s">
        <v>236</v>
      </c>
      <c r="K66" s="79" t="s">
        <v>200</v>
      </c>
      <c r="L66" s="79" t="s">
        <v>201</v>
      </c>
      <c r="M66" s="53" t="s">
        <v>228</v>
      </c>
      <c r="N66" s="7" t="s">
        <v>203</v>
      </c>
      <c r="O66" s="79" t="s">
        <v>204</v>
      </c>
      <c r="P66" s="12" t="s">
        <v>56</v>
      </c>
      <c r="Q66" s="7"/>
      <c r="R66" s="7"/>
      <c r="S66" s="7"/>
      <c r="T66" s="7"/>
      <c r="U66" s="7"/>
      <c r="V66" s="7" t="s">
        <v>267</v>
      </c>
      <c r="W66" s="7"/>
      <c r="X66" s="7"/>
      <c r="Y66" s="7"/>
      <c r="Z66" s="7"/>
      <c r="AA66" s="7"/>
      <c r="AB66" s="7"/>
      <c r="AC66" s="74" t="s">
        <v>2338</v>
      </c>
      <c r="AD66" s="74"/>
      <c r="AE66" s="2"/>
      <c r="AF66" s="2"/>
      <c r="AG66" s="62"/>
      <c r="AH66" s="5" t="e">
        <f t="shared" si="2"/>
        <v>#DIV/0!</v>
      </c>
      <c r="AI66" s="15"/>
      <c r="AJ66" s="15"/>
      <c r="AK66" s="47" t="s">
        <v>58</v>
      </c>
    </row>
    <row r="67" spans="1:37" s="21" customFormat="1" ht="150">
      <c r="A67" s="101" t="s">
        <v>192</v>
      </c>
      <c r="B67" s="4" t="s">
        <v>193</v>
      </c>
      <c r="C67" s="17" t="str">
        <f t="shared" si="0"/>
        <v>APRENDIZAJE CONTINUO</v>
      </c>
      <c r="D67" s="17" t="str">
        <f t="shared" si="1"/>
        <v>ORIENTAR</v>
      </c>
      <c r="E67" s="79" t="s">
        <v>194</v>
      </c>
      <c r="F67" s="49" t="s">
        <v>86</v>
      </c>
      <c r="G67" s="53" t="s">
        <v>285</v>
      </c>
      <c r="H67" s="57" t="s">
        <v>286</v>
      </c>
      <c r="I67" s="53" t="s">
        <v>226</v>
      </c>
      <c r="J67" s="53" t="s">
        <v>287</v>
      </c>
      <c r="K67" s="79" t="s">
        <v>200</v>
      </c>
      <c r="L67" s="79" t="s">
        <v>201</v>
      </c>
      <c r="M67" s="53" t="s">
        <v>228</v>
      </c>
      <c r="N67" s="7" t="s">
        <v>203</v>
      </c>
      <c r="O67" s="79" t="s">
        <v>204</v>
      </c>
      <c r="P67" s="12" t="s">
        <v>56</v>
      </c>
      <c r="Q67" s="7"/>
      <c r="R67" s="7"/>
      <c r="S67" s="7"/>
      <c r="T67" s="7"/>
      <c r="U67" s="7"/>
      <c r="V67" s="7"/>
      <c r="W67" s="7" t="s">
        <v>223</v>
      </c>
      <c r="X67" s="7"/>
      <c r="Y67" s="7"/>
      <c r="Z67" s="7"/>
      <c r="AA67" s="7"/>
      <c r="AB67" s="7"/>
      <c r="AC67" s="74" t="s">
        <v>2334</v>
      </c>
      <c r="AD67" s="74"/>
      <c r="AE67" s="2"/>
      <c r="AF67" s="2"/>
      <c r="AG67" s="62"/>
      <c r="AH67" s="5" t="e">
        <f t="shared" si="2"/>
        <v>#DIV/0!</v>
      </c>
      <c r="AI67" s="15"/>
      <c r="AJ67" s="15"/>
      <c r="AK67" s="47" t="s">
        <v>58</v>
      </c>
    </row>
    <row r="68" spans="1:37" s="21" customFormat="1" ht="150">
      <c r="A68" s="101" t="s">
        <v>192</v>
      </c>
      <c r="B68" s="4" t="s">
        <v>193</v>
      </c>
      <c r="C68" s="17" t="str">
        <f t="shared" si="0"/>
        <v>APRENDIZAJE CONTINUO</v>
      </c>
      <c r="D68" s="17" t="str">
        <f t="shared" si="1"/>
        <v>ORIENTAR</v>
      </c>
      <c r="E68" s="79" t="s">
        <v>194</v>
      </c>
      <c r="F68" s="49" t="s">
        <v>86</v>
      </c>
      <c r="G68" s="53" t="s">
        <v>288</v>
      </c>
      <c r="H68" s="57" t="s">
        <v>289</v>
      </c>
      <c r="I68" s="53" t="s">
        <v>226</v>
      </c>
      <c r="J68" s="53" t="s">
        <v>290</v>
      </c>
      <c r="K68" s="79" t="s">
        <v>200</v>
      </c>
      <c r="L68" s="79" t="s">
        <v>201</v>
      </c>
      <c r="M68" s="53" t="s">
        <v>228</v>
      </c>
      <c r="N68" s="7" t="s">
        <v>203</v>
      </c>
      <c r="O68" s="79" t="s">
        <v>204</v>
      </c>
      <c r="P68" s="12" t="s">
        <v>56</v>
      </c>
      <c r="Q68" s="7"/>
      <c r="R68" s="7"/>
      <c r="S68" s="7"/>
      <c r="T68" s="7"/>
      <c r="U68" s="7"/>
      <c r="V68" s="7"/>
      <c r="W68" s="7" t="s">
        <v>223</v>
      </c>
      <c r="X68" s="7"/>
      <c r="Y68" s="7"/>
      <c r="Z68" s="7"/>
      <c r="AA68" s="7"/>
      <c r="AB68" s="7"/>
      <c r="AC68" s="74" t="s">
        <v>2334</v>
      </c>
      <c r="AD68" s="74"/>
      <c r="AE68" s="2"/>
      <c r="AF68" s="2"/>
      <c r="AG68" s="62"/>
      <c r="AH68" s="5" t="e">
        <f t="shared" si="2"/>
        <v>#DIV/0!</v>
      </c>
      <c r="AI68" s="15"/>
      <c r="AJ68" s="15"/>
      <c r="AK68" s="47" t="s">
        <v>58</v>
      </c>
    </row>
    <row r="69" spans="1:37" s="21" customFormat="1" ht="150">
      <c r="A69" s="101" t="s">
        <v>192</v>
      </c>
      <c r="B69" s="4" t="s">
        <v>193</v>
      </c>
      <c r="C69" s="17" t="str">
        <f t="shared" si="0"/>
        <v>APRENDIZAJE CONTINUO</v>
      </c>
      <c r="D69" s="17" t="str">
        <f t="shared" si="1"/>
        <v>ORIENTAR</v>
      </c>
      <c r="E69" s="79" t="s">
        <v>194</v>
      </c>
      <c r="F69" s="49" t="s">
        <v>86</v>
      </c>
      <c r="G69" s="53" t="s">
        <v>291</v>
      </c>
      <c r="H69" s="57" t="s">
        <v>292</v>
      </c>
      <c r="I69" s="53" t="s">
        <v>226</v>
      </c>
      <c r="J69" s="53" t="s">
        <v>293</v>
      </c>
      <c r="K69" s="79" t="s">
        <v>200</v>
      </c>
      <c r="L69" s="79" t="s">
        <v>201</v>
      </c>
      <c r="M69" s="53" t="s">
        <v>228</v>
      </c>
      <c r="N69" s="7" t="s">
        <v>203</v>
      </c>
      <c r="O69" s="79" t="s">
        <v>204</v>
      </c>
      <c r="P69" s="12" t="s">
        <v>56</v>
      </c>
      <c r="Q69" s="7"/>
      <c r="R69" s="7" t="s">
        <v>294</v>
      </c>
      <c r="S69" s="7"/>
      <c r="T69" s="7"/>
      <c r="U69" s="7"/>
      <c r="V69" s="7"/>
      <c r="W69" s="7"/>
      <c r="X69" s="7"/>
      <c r="Y69" s="7"/>
      <c r="Z69" s="7"/>
      <c r="AA69" s="7"/>
      <c r="AB69" s="7"/>
      <c r="AC69" s="74" t="s">
        <v>2339</v>
      </c>
      <c r="AD69" s="74"/>
      <c r="AE69" s="2"/>
      <c r="AF69" s="2"/>
      <c r="AG69" s="62"/>
      <c r="AH69" s="5" t="e">
        <f t="shared" si="2"/>
        <v>#DIV/0!</v>
      </c>
      <c r="AI69" s="15"/>
      <c r="AJ69" s="15"/>
      <c r="AK69" s="47" t="s">
        <v>58</v>
      </c>
    </row>
    <row r="70" spans="1:37" s="21" customFormat="1" ht="150">
      <c r="A70" s="101" t="s">
        <v>192</v>
      </c>
      <c r="B70" s="4" t="s">
        <v>193</v>
      </c>
      <c r="C70" s="17" t="str">
        <f t="shared" si="0"/>
        <v>APRENDIZAJE CONTINUO</v>
      </c>
      <c r="D70" s="17" t="str">
        <f t="shared" si="1"/>
        <v>ORIENTAR</v>
      </c>
      <c r="E70" s="79" t="s">
        <v>194</v>
      </c>
      <c r="F70" s="49" t="s">
        <v>86</v>
      </c>
      <c r="G70" s="53" t="s">
        <v>295</v>
      </c>
      <c r="H70" s="57" t="s">
        <v>296</v>
      </c>
      <c r="I70" s="53" t="s">
        <v>226</v>
      </c>
      <c r="J70" s="53" t="s">
        <v>297</v>
      </c>
      <c r="K70" s="79" t="s">
        <v>200</v>
      </c>
      <c r="L70" s="79" t="s">
        <v>201</v>
      </c>
      <c r="M70" s="53" t="s">
        <v>228</v>
      </c>
      <c r="N70" s="7" t="s">
        <v>203</v>
      </c>
      <c r="O70" s="79" t="s">
        <v>204</v>
      </c>
      <c r="P70" s="12" t="s">
        <v>56</v>
      </c>
      <c r="Q70" s="7"/>
      <c r="R70" s="7" t="s">
        <v>294</v>
      </c>
      <c r="S70" s="7"/>
      <c r="T70" s="7"/>
      <c r="U70" s="7"/>
      <c r="V70" s="7"/>
      <c r="W70" s="7"/>
      <c r="X70" s="7"/>
      <c r="Y70" s="7"/>
      <c r="Z70" s="7"/>
      <c r="AA70" s="7"/>
      <c r="AB70" s="7"/>
      <c r="AC70" s="74" t="s">
        <v>2339</v>
      </c>
      <c r="AD70" s="74"/>
      <c r="AE70" s="2"/>
      <c r="AF70" s="2"/>
      <c r="AG70" s="62"/>
      <c r="AH70" s="5" t="e">
        <f t="shared" si="2"/>
        <v>#DIV/0!</v>
      </c>
      <c r="AI70" s="15"/>
      <c r="AJ70" s="15"/>
      <c r="AK70" s="47" t="s">
        <v>58</v>
      </c>
    </row>
    <row r="71" spans="1:37" s="21" customFormat="1" ht="150">
      <c r="A71" s="101" t="s">
        <v>192</v>
      </c>
      <c r="B71" s="4" t="s">
        <v>193</v>
      </c>
      <c r="C71" s="17" t="str">
        <f t="shared" si="0"/>
        <v>APRENDIZAJE CONTINUO</v>
      </c>
      <c r="D71" s="17" t="str">
        <f t="shared" si="1"/>
        <v>ORIENTAR</v>
      </c>
      <c r="E71" s="79" t="s">
        <v>194</v>
      </c>
      <c r="F71" s="49" t="s">
        <v>86</v>
      </c>
      <c r="G71" s="53" t="s">
        <v>298</v>
      </c>
      <c r="H71" s="7" t="s">
        <v>299</v>
      </c>
      <c r="I71" s="7" t="s">
        <v>300</v>
      </c>
      <c r="J71" s="53" t="s">
        <v>301</v>
      </c>
      <c r="K71" s="79" t="s">
        <v>200</v>
      </c>
      <c r="L71" s="79" t="s">
        <v>201</v>
      </c>
      <c r="M71" s="53" t="s">
        <v>302</v>
      </c>
      <c r="N71" s="7" t="s">
        <v>203</v>
      </c>
      <c r="O71" s="79" t="s">
        <v>204</v>
      </c>
      <c r="P71" s="12" t="s">
        <v>56</v>
      </c>
      <c r="Q71" s="7"/>
      <c r="R71" s="7"/>
      <c r="S71" s="7"/>
      <c r="T71" s="7"/>
      <c r="U71" s="7" t="s">
        <v>233</v>
      </c>
      <c r="V71" s="7"/>
      <c r="W71" s="7"/>
      <c r="X71" s="7"/>
      <c r="Y71" s="7"/>
      <c r="Z71" s="7"/>
      <c r="AA71" s="7"/>
      <c r="AB71" s="7"/>
      <c r="AC71" s="7" t="s">
        <v>935</v>
      </c>
      <c r="AD71" s="74"/>
      <c r="AE71" s="7"/>
      <c r="AF71" s="7"/>
      <c r="AG71" s="62"/>
      <c r="AH71" s="5" t="e">
        <f t="shared" si="2"/>
        <v>#DIV/0!</v>
      </c>
      <c r="AI71" s="15"/>
      <c r="AJ71" s="15"/>
      <c r="AK71" s="47" t="s">
        <v>58</v>
      </c>
    </row>
    <row r="72" spans="1:37" s="21" customFormat="1" ht="150">
      <c r="A72" s="101" t="s">
        <v>192</v>
      </c>
      <c r="B72" s="4" t="s">
        <v>193</v>
      </c>
      <c r="C72" s="17" t="str">
        <f t="shared" ref="C72:C135" si="3">IF(B72="EFICIENCIA","ORIENTACION A RESULTADOS",IF(B72="SEGURIDAD","ORIENTACION AL USUARIO Y AL CIUDADANO",IF(B72="RESPETO","ORIENTACION AL USUARIO Y AL CIUDADANO",IF(B72="MANTENER CONFIANZA","TRABAJO EN EQUIPO",IF(B72="ENTORNO","COMPROMISO CON LA ORGANIZACION",IF(B72="JALONAR INNOVACIÓN","APRENDIZAJE CONTINUO",IF(B72="ORIENTADO AL LOGRO","ADAPTACION AL CAMBIO",IF(B72="RECONOCER NECESIDADES","ORIENTACION AL USUARIO Y AL CIUDADANO",""))))))))</f>
        <v>APRENDIZAJE CONTINUO</v>
      </c>
      <c r="D72" s="17" t="str">
        <f t="shared" si="1"/>
        <v>ORIENTAR</v>
      </c>
      <c r="E72" s="79" t="s">
        <v>194</v>
      </c>
      <c r="F72" s="49" t="s">
        <v>86</v>
      </c>
      <c r="G72" s="53" t="s">
        <v>303</v>
      </c>
      <c r="H72" s="7" t="s">
        <v>304</v>
      </c>
      <c r="I72" s="7" t="s">
        <v>305</v>
      </c>
      <c r="J72" s="53" t="s">
        <v>306</v>
      </c>
      <c r="K72" s="79" t="s">
        <v>200</v>
      </c>
      <c r="L72" s="79" t="s">
        <v>201</v>
      </c>
      <c r="M72" s="53" t="s">
        <v>307</v>
      </c>
      <c r="N72" s="7" t="s">
        <v>203</v>
      </c>
      <c r="O72" s="79" t="s">
        <v>204</v>
      </c>
      <c r="P72" s="12" t="s">
        <v>56</v>
      </c>
      <c r="Q72" s="7"/>
      <c r="R72" s="7"/>
      <c r="S72" s="7"/>
      <c r="T72" s="7"/>
      <c r="U72" s="7" t="s">
        <v>233</v>
      </c>
      <c r="V72" s="7"/>
      <c r="W72" s="7"/>
      <c r="X72" s="7"/>
      <c r="Y72" s="7"/>
      <c r="Z72" s="7"/>
      <c r="AA72" s="7"/>
      <c r="AB72" s="7"/>
      <c r="AC72" s="7" t="s">
        <v>935</v>
      </c>
      <c r="AD72" s="74"/>
      <c r="AE72" s="7"/>
      <c r="AF72" s="7"/>
      <c r="AG72" s="62"/>
      <c r="AH72" s="5" t="e">
        <f t="shared" si="2"/>
        <v>#DIV/0!</v>
      </c>
      <c r="AI72" s="15"/>
      <c r="AJ72" s="15"/>
      <c r="AK72" s="47" t="s">
        <v>58</v>
      </c>
    </row>
    <row r="73" spans="1:37" s="21" customFormat="1" ht="150">
      <c r="A73" s="101" t="s">
        <v>192</v>
      </c>
      <c r="B73" s="4" t="s">
        <v>193</v>
      </c>
      <c r="C73" s="17" t="str">
        <f t="shared" si="3"/>
        <v>APRENDIZAJE CONTINUO</v>
      </c>
      <c r="D73" s="17" t="str">
        <f t="shared" ref="D73:D136" si="4">IF(B73="EFICIENCIA","REPORTAR",IF(B73="SEGURIDAD","CUIDAR",IF(B73="RESPETO","RESPETAR",IF(B73="MANTENER CONFIANZA","ESCUCHAR",IF(B73="ENTORNO","CUIDAR",IF(B73="JALONAR INNOVACIÓN","ORIENTAR",IF(B73="ORIENTADO AL LOGRO","SOLUCIONAR",IF(B73="RECONOCER NECESIDADES","SALUDAR Y SONREIR",""))))))))</f>
        <v>ORIENTAR</v>
      </c>
      <c r="E73" s="79" t="s">
        <v>194</v>
      </c>
      <c r="F73" s="49" t="s">
        <v>86</v>
      </c>
      <c r="G73" s="53" t="s">
        <v>308</v>
      </c>
      <c r="H73" s="7" t="s">
        <v>309</v>
      </c>
      <c r="I73" s="7" t="s">
        <v>310</v>
      </c>
      <c r="J73" s="53" t="s">
        <v>311</v>
      </c>
      <c r="K73" s="79" t="s">
        <v>200</v>
      </c>
      <c r="L73" s="79" t="s">
        <v>201</v>
      </c>
      <c r="M73" s="53" t="s">
        <v>312</v>
      </c>
      <c r="N73" s="7" t="s">
        <v>203</v>
      </c>
      <c r="O73" s="79" t="s">
        <v>204</v>
      </c>
      <c r="P73" s="12" t="s">
        <v>56</v>
      </c>
      <c r="Q73" s="7"/>
      <c r="R73" s="7"/>
      <c r="S73" s="7"/>
      <c r="T73" s="7" t="s">
        <v>214</v>
      </c>
      <c r="U73" s="7"/>
      <c r="V73" s="7"/>
      <c r="W73" s="7"/>
      <c r="X73" s="7"/>
      <c r="Y73" s="7"/>
      <c r="Z73" s="7"/>
      <c r="AA73" s="7"/>
      <c r="AB73" s="7"/>
      <c r="AC73" s="7" t="s">
        <v>2333</v>
      </c>
      <c r="AD73" s="74"/>
      <c r="AE73" s="7"/>
      <c r="AF73" s="7"/>
      <c r="AG73" s="62"/>
      <c r="AH73" s="5" t="e">
        <f t="shared" ref="AH73:AH136" si="5">AF73/AE73</f>
        <v>#DIV/0!</v>
      </c>
      <c r="AI73" s="15"/>
      <c r="AJ73" s="15"/>
      <c r="AK73" s="47" t="s">
        <v>58</v>
      </c>
    </row>
    <row r="74" spans="1:37" s="21" customFormat="1" ht="150">
      <c r="A74" s="101" t="s">
        <v>192</v>
      </c>
      <c r="B74" s="4" t="s">
        <v>193</v>
      </c>
      <c r="C74" s="17" t="str">
        <f t="shared" si="3"/>
        <v>APRENDIZAJE CONTINUO</v>
      </c>
      <c r="D74" s="17" t="str">
        <f t="shared" si="4"/>
        <v>ORIENTAR</v>
      </c>
      <c r="E74" s="79" t="s">
        <v>194</v>
      </c>
      <c r="F74" s="49" t="s">
        <v>86</v>
      </c>
      <c r="G74" s="53" t="s">
        <v>313</v>
      </c>
      <c r="H74" s="7" t="s">
        <v>314</v>
      </c>
      <c r="I74" s="7" t="s">
        <v>310</v>
      </c>
      <c r="J74" s="53" t="s">
        <v>315</v>
      </c>
      <c r="K74" s="79" t="s">
        <v>200</v>
      </c>
      <c r="L74" s="79" t="s">
        <v>201</v>
      </c>
      <c r="M74" s="53" t="s">
        <v>316</v>
      </c>
      <c r="N74" s="7" t="s">
        <v>203</v>
      </c>
      <c r="O74" s="79" t="s">
        <v>204</v>
      </c>
      <c r="P74" s="12" t="s">
        <v>56</v>
      </c>
      <c r="Q74" s="7"/>
      <c r="R74" s="7"/>
      <c r="S74" s="7"/>
      <c r="T74" s="7" t="s">
        <v>214</v>
      </c>
      <c r="U74" s="7"/>
      <c r="V74" s="7"/>
      <c r="W74" s="7"/>
      <c r="X74" s="7"/>
      <c r="Y74" s="7"/>
      <c r="Z74" s="7"/>
      <c r="AA74" s="7"/>
      <c r="AB74" s="7"/>
      <c r="AC74" s="7" t="s">
        <v>2333</v>
      </c>
      <c r="AD74" s="74"/>
      <c r="AE74" s="7"/>
      <c r="AF74" s="7"/>
      <c r="AG74" s="62"/>
      <c r="AH74" s="5" t="e">
        <f t="shared" si="5"/>
        <v>#DIV/0!</v>
      </c>
      <c r="AI74" s="15"/>
      <c r="AJ74" s="15"/>
      <c r="AK74" s="47" t="s">
        <v>58</v>
      </c>
    </row>
    <row r="75" spans="1:37" s="21" customFormat="1" ht="150">
      <c r="A75" s="101" t="s">
        <v>192</v>
      </c>
      <c r="B75" s="4" t="s">
        <v>193</v>
      </c>
      <c r="C75" s="17" t="str">
        <f t="shared" si="3"/>
        <v>APRENDIZAJE CONTINUO</v>
      </c>
      <c r="D75" s="17" t="str">
        <f t="shared" si="4"/>
        <v>ORIENTAR</v>
      </c>
      <c r="E75" s="79" t="s">
        <v>194</v>
      </c>
      <c r="F75" s="49" t="s">
        <v>195</v>
      </c>
      <c r="G75" s="53" t="s">
        <v>317</v>
      </c>
      <c r="H75" s="53" t="s">
        <v>318</v>
      </c>
      <c r="I75" s="53" t="s">
        <v>220</v>
      </c>
      <c r="J75" s="53" t="s">
        <v>319</v>
      </c>
      <c r="K75" s="79" t="s">
        <v>200</v>
      </c>
      <c r="L75" s="79" t="s">
        <v>201</v>
      </c>
      <c r="M75" s="53" t="s">
        <v>222</v>
      </c>
      <c r="N75" s="7" t="s">
        <v>203</v>
      </c>
      <c r="O75" s="79" t="s">
        <v>204</v>
      </c>
      <c r="P75" s="12" t="s">
        <v>56</v>
      </c>
      <c r="Q75" s="7"/>
      <c r="R75" s="7"/>
      <c r="S75" s="7"/>
      <c r="T75" s="7"/>
      <c r="U75" s="7"/>
      <c r="V75" s="7"/>
      <c r="W75" s="7" t="s">
        <v>223</v>
      </c>
      <c r="X75" s="7"/>
      <c r="Y75" s="7"/>
      <c r="Z75" s="7"/>
      <c r="AA75" s="7"/>
      <c r="AB75" s="7"/>
      <c r="AC75" s="7" t="s">
        <v>2334</v>
      </c>
      <c r="AD75" s="74"/>
      <c r="AE75" s="7"/>
      <c r="AF75" s="7"/>
      <c r="AG75" s="62"/>
      <c r="AH75" s="5" t="e">
        <f t="shared" si="5"/>
        <v>#DIV/0!</v>
      </c>
      <c r="AI75" s="15"/>
      <c r="AJ75" s="15"/>
      <c r="AK75" s="47" t="s">
        <v>58</v>
      </c>
    </row>
    <row r="76" spans="1:37" s="21" customFormat="1" ht="150">
      <c r="A76" s="101" t="s">
        <v>192</v>
      </c>
      <c r="B76" s="4" t="s">
        <v>193</v>
      </c>
      <c r="C76" s="17" t="str">
        <f t="shared" si="3"/>
        <v>APRENDIZAJE CONTINUO</v>
      </c>
      <c r="D76" s="17" t="str">
        <f t="shared" si="4"/>
        <v>ORIENTAR</v>
      </c>
      <c r="E76" s="79" t="s">
        <v>194</v>
      </c>
      <c r="F76" s="49" t="s">
        <v>195</v>
      </c>
      <c r="G76" s="53" t="s">
        <v>320</v>
      </c>
      <c r="H76" s="53" t="s">
        <v>321</v>
      </c>
      <c r="I76" s="53" t="s">
        <v>211</v>
      </c>
      <c r="J76" s="53" t="s">
        <v>322</v>
      </c>
      <c r="K76" s="79" t="s">
        <v>200</v>
      </c>
      <c r="L76" s="79" t="s">
        <v>201</v>
      </c>
      <c r="M76" s="53" t="s">
        <v>213</v>
      </c>
      <c r="N76" s="7" t="s">
        <v>203</v>
      </c>
      <c r="O76" s="79" t="s">
        <v>204</v>
      </c>
      <c r="P76" s="12" t="s">
        <v>56</v>
      </c>
      <c r="Q76" s="7"/>
      <c r="R76" s="7"/>
      <c r="S76" s="7"/>
      <c r="T76" s="7"/>
      <c r="U76" s="7"/>
      <c r="V76" s="7" t="s">
        <v>267</v>
      </c>
      <c r="W76" s="7"/>
      <c r="X76" s="7"/>
      <c r="Y76" s="7"/>
      <c r="Z76" s="7"/>
      <c r="AA76" s="7"/>
      <c r="AB76" s="7"/>
      <c r="AC76" s="7" t="s">
        <v>2338</v>
      </c>
      <c r="AD76" s="84"/>
      <c r="AE76" s="2"/>
      <c r="AF76" s="2"/>
      <c r="AG76" s="62"/>
      <c r="AH76" s="5" t="e">
        <f t="shared" si="5"/>
        <v>#DIV/0!</v>
      </c>
      <c r="AI76" s="15"/>
      <c r="AJ76" s="15"/>
      <c r="AK76" s="47" t="s">
        <v>58</v>
      </c>
    </row>
    <row r="77" spans="1:37" s="21" customFormat="1" ht="150">
      <c r="A77" s="101" t="s">
        <v>192</v>
      </c>
      <c r="B77" s="4" t="s">
        <v>193</v>
      </c>
      <c r="C77" s="17" t="str">
        <f t="shared" si="3"/>
        <v>APRENDIZAJE CONTINUO</v>
      </c>
      <c r="D77" s="17" t="str">
        <f t="shared" si="4"/>
        <v>ORIENTAR</v>
      </c>
      <c r="E77" s="79" t="s">
        <v>194</v>
      </c>
      <c r="F77" s="49" t="s">
        <v>195</v>
      </c>
      <c r="G77" s="53" t="s">
        <v>323</v>
      </c>
      <c r="H77" s="53" t="s">
        <v>324</v>
      </c>
      <c r="I77" s="53" t="s">
        <v>211</v>
      </c>
      <c r="J77" s="53" t="s">
        <v>325</v>
      </c>
      <c r="K77" s="79" t="s">
        <v>200</v>
      </c>
      <c r="L77" s="79" t="s">
        <v>201</v>
      </c>
      <c r="M77" s="53" t="s">
        <v>213</v>
      </c>
      <c r="N77" s="7" t="s">
        <v>203</v>
      </c>
      <c r="O77" s="79" t="s">
        <v>204</v>
      </c>
      <c r="P77" s="12" t="s">
        <v>56</v>
      </c>
      <c r="Q77" s="7"/>
      <c r="R77" s="7"/>
      <c r="S77" s="7"/>
      <c r="T77" s="7"/>
      <c r="U77" s="7"/>
      <c r="V77" s="7"/>
      <c r="W77" s="7"/>
      <c r="X77" s="7" t="s">
        <v>242</v>
      </c>
      <c r="Y77" s="7"/>
      <c r="Z77" s="7"/>
      <c r="AA77" s="7"/>
      <c r="AB77" s="7"/>
      <c r="AC77" s="7" t="s">
        <v>1876</v>
      </c>
      <c r="AD77" s="84"/>
      <c r="AE77" s="2"/>
      <c r="AF77" s="2"/>
      <c r="AG77" s="62"/>
      <c r="AH77" s="5" t="e">
        <f t="shared" si="5"/>
        <v>#DIV/0!</v>
      </c>
      <c r="AI77" s="15"/>
      <c r="AJ77" s="15"/>
      <c r="AK77" s="47" t="s">
        <v>58</v>
      </c>
    </row>
    <row r="78" spans="1:37" s="21" customFormat="1" ht="150">
      <c r="A78" s="101" t="s">
        <v>192</v>
      </c>
      <c r="B78" s="4" t="s">
        <v>193</v>
      </c>
      <c r="C78" s="17" t="str">
        <f t="shared" si="3"/>
        <v>APRENDIZAJE CONTINUO</v>
      </c>
      <c r="D78" s="17" t="str">
        <f t="shared" si="4"/>
        <v>ORIENTAR</v>
      </c>
      <c r="E78" s="79" t="s">
        <v>194</v>
      </c>
      <c r="F78" s="49" t="s">
        <v>195</v>
      </c>
      <c r="G78" s="53" t="s">
        <v>326</v>
      </c>
      <c r="H78" s="53" t="s">
        <v>327</v>
      </c>
      <c r="I78" s="53" t="s">
        <v>211</v>
      </c>
      <c r="J78" s="53" t="s">
        <v>328</v>
      </c>
      <c r="K78" s="79" t="s">
        <v>200</v>
      </c>
      <c r="L78" s="79" t="s">
        <v>201</v>
      </c>
      <c r="M78" s="53" t="s">
        <v>213</v>
      </c>
      <c r="N78" s="7" t="s">
        <v>203</v>
      </c>
      <c r="O78" s="79" t="s">
        <v>204</v>
      </c>
      <c r="P78" s="12" t="s">
        <v>56</v>
      </c>
      <c r="Q78" s="7"/>
      <c r="R78" s="7" t="s">
        <v>294</v>
      </c>
      <c r="S78" s="7"/>
      <c r="T78" s="7"/>
      <c r="U78" s="7"/>
      <c r="V78" s="7"/>
      <c r="W78" s="7"/>
      <c r="X78" s="7"/>
      <c r="Y78" s="7"/>
      <c r="Z78" s="7"/>
      <c r="AA78" s="7"/>
      <c r="AB78" s="7"/>
      <c r="AC78" s="7" t="s">
        <v>2339</v>
      </c>
      <c r="AD78" s="7"/>
      <c r="AE78" s="7"/>
      <c r="AF78" s="7"/>
      <c r="AG78" s="62"/>
      <c r="AH78" s="5" t="e">
        <f t="shared" si="5"/>
        <v>#DIV/0!</v>
      </c>
      <c r="AI78" s="15"/>
      <c r="AJ78" s="15"/>
      <c r="AK78" s="47" t="s">
        <v>58</v>
      </c>
    </row>
    <row r="79" spans="1:37" s="21" customFormat="1" ht="150">
      <c r="A79" s="101" t="s">
        <v>192</v>
      </c>
      <c r="B79" s="4" t="s">
        <v>193</v>
      </c>
      <c r="C79" s="17" t="str">
        <f t="shared" si="3"/>
        <v>APRENDIZAJE CONTINUO</v>
      </c>
      <c r="D79" s="17" t="str">
        <f t="shared" si="4"/>
        <v>ORIENTAR</v>
      </c>
      <c r="E79" s="79" t="s">
        <v>194</v>
      </c>
      <c r="F79" s="49" t="s">
        <v>195</v>
      </c>
      <c r="G79" s="53" t="s">
        <v>329</v>
      </c>
      <c r="H79" s="53" t="s">
        <v>330</v>
      </c>
      <c r="I79" s="53" t="s">
        <v>211</v>
      </c>
      <c r="J79" s="53" t="s">
        <v>331</v>
      </c>
      <c r="K79" s="79" t="s">
        <v>200</v>
      </c>
      <c r="L79" s="79" t="s">
        <v>201</v>
      </c>
      <c r="M79" s="53" t="s">
        <v>213</v>
      </c>
      <c r="N79" s="7" t="s">
        <v>203</v>
      </c>
      <c r="O79" s="79" t="s">
        <v>204</v>
      </c>
      <c r="P79" s="12" t="s">
        <v>56</v>
      </c>
      <c r="Q79" s="7"/>
      <c r="R79" s="7" t="s">
        <v>294</v>
      </c>
      <c r="S79" s="7"/>
      <c r="T79" s="7"/>
      <c r="U79" s="7"/>
      <c r="V79" s="7"/>
      <c r="W79" s="7"/>
      <c r="X79" s="7"/>
      <c r="Y79" s="7"/>
      <c r="Z79" s="7"/>
      <c r="AA79" s="7"/>
      <c r="AB79" s="7"/>
      <c r="AC79" s="7" t="s">
        <v>2339</v>
      </c>
      <c r="AD79" s="7"/>
      <c r="AE79" s="7"/>
      <c r="AF79" s="7"/>
      <c r="AG79" s="62"/>
      <c r="AH79" s="5" t="e">
        <f t="shared" si="5"/>
        <v>#DIV/0!</v>
      </c>
      <c r="AI79" s="15"/>
      <c r="AJ79" s="15"/>
      <c r="AK79" s="47" t="s">
        <v>58</v>
      </c>
    </row>
    <row r="80" spans="1:37" s="21" customFormat="1" ht="150">
      <c r="A80" s="101" t="s">
        <v>192</v>
      </c>
      <c r="B80" s="4" t="s">
        <v>193</v>
      </c>
      <c r="C80" s="17" t="str">
        <f t="shared" si="3"/>
        <v>APRENDIZAJE CONTINUO</v>
      </c>
      <c r="D80" s="17" t="str">
        <f t="shared" si="4"/>
        <v>ORIENTAR</v>
      </c>
      <c r="E80" s="79" t="s">
        <v>194</v>
      </c>
      <c r="F80" s="49" t="s">
        <v>86</v>
      </c>
      <c r="G80" s="53" t="s">
        <v>332</v>
      </c>
      <c r="H80" s="57" t="s">
        <v>333</v>
      </c>
      <c r="I80" s="53" t="s">
        <v>226</v>
      </c>
      <c r="J80" s="53" t="s">
        <v>334</v>
      </c>
      <c r="K80" s="79" t="s">
        <v>200</v>
      </c>
      <c r="L80" s="79" t="s">
        <v>201</v>
      </c>
      <c r="M80" s="53" t="s">
        <v>228</v>
      </c>
      <c r="N80" s="7" t="s">
        <v>203</v>
      </c>
      <c r="O80" s="79" t="s">
        <v>204</v>
      </c>
      <c r="P80" s="12" t="s">
        <v>56</v>
      </c>
      <c r="Q80" s="7"/>
      <c r="R80" s="7"/>
      <c r="S80" s="7"/>
      <c r="T80" s="7"/>
      <c r="U80" s="7"/>
      <c r="V80" s="7"/>
      <c r="W80" s="7"/>
      <c r="X80" s="7"/>
      <c r="Y80" s="7"/>
      <c r="Z80" s="7"/>
      <c r="AA80" s="7"/>
      <c r="AB80" s="7"/>
      <c r="AC80" s="74"/>
      <c r="AD80" s="74"/>
      <c r="AE80" s="2"/>
      <c r="AF80" s="2"/>
      <c r="AG80" s="62"/>
      <c r="AH80" s="5" t="e">
        <f t="shared" si="5"/>
        <v>#DIV/0!</v>
      </c>
      <c r="AI80" s="15"/>
      <c r="AJ80" s="15"/>
      <c r="AK80" s="47" t="s">
        <v>58</v>
      </c>
    </row>
    <row r="81" spans="1:37" s="21" customFormat="1" ht="165">
      <c r="A81" s="116" t="s">
        <v>335</v>
      </c>
      <c r="B81" s="4" t="s">
        <v>85</v>
      </c>
      <c r="C81" s="17" t="str">
        <f t="shared" si="3"/>
        <v>ORIENTACION AL USUARIO Y AL CIUDADANO</v>
      </c>
      <c r="D81" s="17" t="str">
        <f t="shared" si="4"/>
        <v>CUIDAR</v>
      </c>
      <c r="E81" s="10" t="s">
        <v>64</v>
      </c>
      <c r="F81" s="9" t="s">
        <v>336</v>
      </c>
      <c r="G81" s="56" t="s">
        <v>337</v>
      </c>
      <c r="H81" s="57" t="s">
        <v>338</v>
      </c>
      <c r="I81" s="53" t="s">
        <v>339</v>
      </c>
      <c r="J81" s="58" t="s">
        <v>340</v>
      </c>
      <c r="K81" s="57" t="s">
        <v>341</v>
      </c>
      <c r="L81" s="58" t="s">
        <v>342</v>
      </c>
      <c r="M81" s="58" t="s">
        <v>343</v>
      </c>
      <c r="N81" s="57" t="s">
        <v>344</v>
      </c>
      <c r="O81" s="57" t="s">
        <v>345</v>
      </c>
      <c r="P81" s="12" t="s">
        <v>56</v>
      </c>
      <c r="Q81" s="53">
        <v>26</v>
      </c>
      <c r="R81" s="53">
        <v>23</v>
      </c>
      <c r="S81" s="53">
        <v>20</v>
      </c>
      <c r="T81" s="53">
        <v>18</v>
      </c>
      <c r="U81" s="53">
        <v>23</v>
      </c>
      <c r="V81" s="53">
        <v>20</v>
      </c>
      <c r="W81" s="53">
        <v>19</v>
      </c>
      <c r="X81" s="53">
        <v>16</v>
      </c>
      <c r="Y81" s="53">
        <v>26</v>
      </c>
      <c r="Z81" s="53">
        <v>18</v>
      </c>
      <c r="AA81" s="53">
        <v>15</v>
      </c>
      <c r="AB81" s="53">
        <v>20</v>
      </c>
      <c r="AC81" s="6" t="s">
        <v>346</v>
      </c>
      <c r="AD81" s="14"/>
      <c r="AE81" s="46"/>
      <c r="AF81" s="2"/>
      <c r="AG81" s="5"/>
      <c r="AH81" s="5" t="e">
        <f t="shared" si="5"/>
        <v>#DIV/0!</v>
      </c>
      <c r="AI81" s="5"/>
      <c r="AJ81" s="5"/>
      <c r="AK81" s="47" t="s">
        <v>58</v>
      </c>
    </row>
    <row r="82" spans="1:37" s="21" customFormat="1" ht="300">
      <c r="A82" s="116" t="s">
        <v>335</v>
      </c>
      <c r="B82" s="4" t="s">
        <v>104</v>
      </c>
      <c r="C82" s="17" t="str">
        <f t="shared" si="3"/>
        <v>TRABAJO EN EQUIPO</v>
      </c>
      <c r="D82" s="17" t="str">
        <f t="shared" si="4"/>
        <v>ESCUCHAR</v>
      </c>
      <c r="E82" s="10" t="s">
        <v>64</v>
      </c>
      <c r="F82" s="9" t="s">
        <v>336</v>
      </c>
      <c r="G82" s="56" t="s">
        <v>347</v>
      </c>
      <c r="H82" s="57" t="s">
        <v>348</v>
      </c>
      <c r="I82" s="53" t="s">
        <v>349</v>
      </c>
      <c r="J82" s="58" t="s">
        <v>350</v>
      </c>
      <c r="K82" s="58" t="s">
        <v>351</v>
      </c>
      <c r="L82" s="58" t="s">
        <v>342</v>
      </c>
      <c r="M82" s="58" t="s">
        <v>343</v>
      </c>
      <c r="N82" s="57" t="s">
        <v>344</v>
      </c>
      <c r="O82" s="57" t="s">
        <v>345</v>
      </c>
      <c r="P82" s="12" t="s">
        <v>56</v>
      </c>
      <c r="Q82" s="53">
        <v>31</v>
      </c>
      <c r="R82" s="53">
        <v>28</v>
      </c>
      <c r="S82" s="53">
        <v>15</v>
      </c>
      <c r="T82" s="53">
        <v>25</v>
      </c>
      <c r="U82" s="53">
        <v>30</v>
      </c>
      <c r="V82" s="53">
        <v>27</v>
      </c>
      <c r="W82" s="53">
        <v>25</v>
      </c>
      <c r="X82" s="53">
        <v>29</v>
      </c>
      <c r="Y82" s="53">
        <v>26</v>
      </c>
      <c r="Z82" s="53">
        <v>31</v>
      </c>
      <c r="AA82" s="53">
        <v>28</v>
      </c>
      <c r="AB82" s="53">
        <v>19</v>
      </c>
      <c r="AC82" s="6" t="s">
        <v>346</v>
      </c>
      <c r="AD82" s="14"/>
      <c r="AE82" s="2"/>
      <c r="AF82" s="2"/>
      <c r="AG82" s="5"/>
      <c r="AH82" s="5" t="e">
        <f t="shared" si="5"/>
        <v>#DIV/0!</v>
      </c>
      <c r="AI82" s="5"/>
      <c r="AJ82" s="5"/>
      <c r="AK82" s="47" t="s">
        <v>58</v>
      </c>
    </row>
    <row r="83" spans="1:37" s="21" customFormat="1" ht="165">
      <c r="A83" s="116" t="s">
        <v>335</v>
      </c>
      <c r="B83" s="4" t="s">
        <v>100</v>
      </c>
      <c r="C83" s="17" t="str">
        <f t="shared" si="3"/>
        <v>ORIENTACION A RESULTADOS</v>
      </c>
      <c r="D83" s="17" t="str">
        <f t="shared" si="4"/>
        <v>REPORTAR</v>
      </c>
      <c r="E83" s="10" t="s">
        <v>64</v>
      </c>
      <c r="F83" s="9" t="s">
        <v>336</v>
      </c>
      <c r="G83" s="56" t="s">
        <v>352</v>
      </c>
      <c r="H83" s="57" t="s">
        <v>353</v>
      </c>
      <c r="I83" s="58" t="s">
        <v>354</v>
      </c>
      <c r="J83" s="58" t="s">
        <v>355</v>
      </c>
      <c r="K83" s="58" t="s">
        <v>356</v>
      </c>
      <c r="L83" s="58" t="s">
        <v>342</v>
      </c>
      <c r="M83" s="58" t="s">
        <v>343</v>
      </c>
      <c r="N83" s="57" t="s">
        <v>344</v>
      </c>
      <c r="O83" s="57" t="s">
        <v>357</v>
      </c>
      <c r="P83" s="12" t="s">
        <v>56</v>
      </c>
      <c r="Q83" s="53"/>
      <c r="R83" s="53"/>
      <c r="S83" s="53">
        <v>18</v>
      </c>
      <c r="T83" s="53">
        <v>18</v>
      </c>
      <c r="U83" s="53">
        <v>22</v>
      </c>
      <c r="V83" s="53">
        <v>12</v>
      </c>
      <c r="W83" s="60"/>
      <c r="X83" s="60"/>
      <c r="Y83" s="53">
        <v>19</v>
      </c>
      <c r="Z83" s="53">
        <v>23</v>
      </c>
      <c r="AA83" s="53">
        <v>21</v>
      </c>
      <c r="AB83" s="53"/>
      <c r="AC83" s="14" t="s">
        <v>346</v>
      </c>
      <c r="AD83" s="6"/>
      <c r="AE83" s="46"/>
      <c r="AF83" s="2"/>
      <c r="AG83" s="5"/>
      <c r="AH83" s="5" t="e">
        <f t="shared" si="5"/>
        <v>#DIV/0!</v>
      </c>
      <c r="AI83" s="5"/>
      <c r="AJ83" s="5"/>
      <c r="AK83" s="47" t="s">
        <v>58</v>
      </c>
    </row>
    <row r="84" spans="1:37" s="21" customFormat="1" ht="165">
      <c r="A84" s="116" t="s">
        <v>335</v>
      </c>
      <c r="B84" s="4" t="s">
        <v>85</v>
      </c>
      <c r="C84" s="17" t="str">
        <f t="shared" si="3"/>
        <v>ORIENTACION AL USUARIO Y AL CIUDADANO</v>
      </c>
      <c r="D84" s="17" t="str">
        <f t="shared" si="4"/>
        <v>CUIDAR</v>
      </c>
      <c r="E84" s="8" t="s">
        <v>64</v>
      </c>
      <c r="F84" s="9" t="s">
        <v>336</v>
      </c>
      <c r="G84" s="56" t="s">
        <v>358</v>
      </c>
      <c r="H84" s="57" t="s">
        <v>359</v>
      </c>
      <c r="I84" s="58" t="s">
        <v>360</v>
      </c>
      <c r="J84" s="58" t="s">
        <v>361</v>
      </c>
      <c r="K84" s="58" t="s">
        <v>362</v>
      </c>
      <c r="L84" s="58" t="s">
        <v>342</v>
      </c>
      <c r="M84" s="58" t="s">
        <v>343</v>
      </c>
      <c r="N84" s="61" t="s">
        <v>363</v>
      </c>
      <c r="O84" s="8" t="s">
        <v>364</v>
      </c>
      <c r="P84" s="12" t="s">
        <v>56</v>
      </c>
      <c r="Q84" s="7">
        <v>23</v>
      </c>
      <c r="R84" s="7">
        <v>20</v>
      </c>
      <c r="S84" s="7">
        <v>19</v>
      </c>
      <c r="T84" s="7">
        <v>23</v>
      </c>
      <c r="U84" s="7">
        <v>21</v>
      </c>
      <c r="V84" s="7">
        <v>25</v>
      </c>
      <c r="W84" s="7">
        <v>23</v>
      </c>
      <c r="X84" s="7">
        <v>20</v>
      </c>
      <c r="Y84" s="7">
        <v>24</v>
      </c>
      <c r="Z84" s="7">
        <v>22</v>
      </c>
      <c r="AA84" s="7">
        <v>19</v>
      </c>
      <c r="AB84" s="2">
        <v>17</v>
      </c>
      <c r="AC84" s="14" t="s">
        <v>346</v>
      </c>
      <c r="AD84" s="2"/>
      <c r="AE84" s="2"/>
      <c r="AF84" s="5"/>
      <c r="AG84" s="5"/>
      <c r="AH84" s="5" t="e">
        <f t="shared" si="5"/>
        <v>#DIV/0!</v>
      </c>
      <c r="AI84" s="4"/>
      <c r="AJ84" s="53"/>
      <c r="AK84" s="47" t="s">
        <v>58</v>
      </c>
    </row>
    <row r="85" spans="1:37" s="21" customFormat="1" ht="165">
      <c r="A85" s="116" t="s">
        <v>335</v>
      </c>
      <c r="B85" s="4" t="s">
        <v>85</v>
      </c>
      <c r="C85" s="17" t="str">
        <f t="shared" si="3"/>
        <v>ORIENTACION AL USUARIO Y AL CIUDADANO</v>
      </c>
      <c r="D85" s="17" t="str">
        <f t="shared" si="4"/>
        <v>CUIDAR</v>
      </c>
      <c r="E85" s="8" t="s">
        <v>64</v>
      </c>
      <c r="F85" s="9" t="s">
        <v>336</v>
      </c>
      <c r="G85" s="56" t="s">
        <v>358</v>
      </c>
      <c r="H85" s="57" t="s">
        <v>365</v>
      </c>
      <c r="I85" s="58" t="s">
        <v>366</v>
      </c>
      <c r="J85" s="58" t="s">
        <v>367</v>
      </c>
      <c r="K85" s="58" t="s">
        <v>356</v>
      </c>
      <c r="L85" s="58" t="s">
        <v>342</v>
      </c>
      <c r="M85" s="58" t="s">
        <v>343</v>
      </c>
      <c r="N85" s="57" t="s">
        <v>368</v>
      </c>
      <c r="O85" s="8" t="s">
        <v>364</v>
      </c>
      <c r="P85" s="12" t="s">
        <v>56</v>
      </c>
      <c r="Q85" s="53">
        <v>18</v>
      </c>
      <c r="R85" s="53">
        <v>15</v>
      </c>
      <c r="S85" s="53">
        <v>22</v>
      </c>
      <c r="T85" s="53">
        <v>19</v>
      </c>
      <c r="U85" s="53">
        <v>16</v>
      </c>
      <c r="V85" s="53">
        <v>21</v>
      </c>
      <c r="W85" s="53">
        <v>18</v>
      </c>
      <c r="X85" s="53">
        <v>16</v>
      </c>
      <c r="Y85" s="53">
        <v>20</v>
      </c>
      <c r="Z85" s="53">
        <v>18</v>
      </c>
      <c r="AA85" s="53">
        <v>15</v>
      </c>
      <c r="AB85" s="2">
        <v>13</v>
      </c>
      <c r="AC85" s="14" t="s">
        <v>346</v>
      </c>
      <c r="AD85" s="2"/>
      <c r="AE85" s="2"/>
      <c r="AF85" s="5"/>
      <c r="AG85" s="15"/>
      <c r="AH85" s="5" t="e">
        <f t="shared" si="5"/>
        <v>#DIV/0!</v>
      </c>
      <c r="AI85" s="4"/>
      <c r="AJ85" s="53"/>
      <c r="AK85" s="47" t="s">
        <v>58</v>
      </c>
    </row>
    <row r="86" spans="1:37" s="21" customFormat="1" ht="225">
      <c r="A86" s="116" t="s">
        <v>335</v>
      </c>
      <c r="B86" s="4" t="s">
        <v>369</v>
      </c>
      <c r="C86" s="17" t="str">
        <f t="shared" si="3"/>
        <v>ORIENTACION AL USUARIO Y AL CIUDADANO</v>
      </c>
      <c r="D86" s="17" t="str">
        <f t="shared" si="4"/>
        <v>SALUDAR Y SONREIR</v>
      </c>
      <c r="E86" s="8" t="s">
        <v>64</v>
      </c>
      <c r="F86" s="9" t="s">
        <v>336</v>
      </c>
      <c r="G86" s="54" t="s">
        <v>370</v>
      </c>
      <c r="H86" s="53" t="s">
        <v>371</v>
      </c>
      <c r="I86" s="58" t="s">
        <v>372</v>
      </c>
      <c r="J86" s="58" t="s">
        <v>361</v>
      </c>
      <c r="K86" s="58" t="s">
        <v>342</v>
      </c>
      <c r="L86" s="58" t="s">
        <v>342</v>
      </c>
      <c r="M86" s="58" t="s">
        <v>343</v>
      </c>
      <c r="N86" s="57" t="s">
        <v>373</v>
      </c>
      <c r="O86" s="8" t="s">
        <v>364</v>
      </c>
      <c r="P86" s="12" t="s">
        <v>56</v>
      </c>
      <c r="Q86" s="53">
        <v>25</v>
      </c>
      <c r="R86" s="53">
        <v>29</v>
      </c>
      <c r="S86" s="53">
        <v>21</v>
      </c>
      <c r="T86" s="53">
        <v>25</v>
      </c>
      <c r="U86" s="53">
        <v>30</v>
      </c>
      <c r="V86" s="53">
        <v>27</v>
      </c>
      <c r="W86" s="53">
        <v>25</v>
      </c>
      <c r="X86" s="53">
        <v>29</v>
      </c>
      <c r="Y86" s="53">
        <v>26</v>
      </c>
      <c r="Z86" s="53">
        <v>31</v>
      </c>
      <c r="AA86" s="53">
        <v>28</v>
      </c>
      <c r="AB86" s="2">
        <v>19</v>
      </c>
      <c r="AC86" s="14" t="s">
        <v>346</v>
      </c>
      <c r="AD86" s="2"/>
      <c r="AE86" s="2"/>
      <c r="AF86" s="5"/>
      <c r="AG86" s="5"/>
      <c r="AH86" s="5" t="e">
        <f t="shared" si="5"/>
        <v>#DIV/0!</v>
      </c>
      <c r="AI86" s="4"/>
      <c r="AJ86" s="53"/>
      <c r="AK86" s="47" t="s">
        <v>58</v>
      </c>
    </row>
    <row r="87" spans="1:37" s="21" customFormat="1" ht="165">
      <c r="A87" s="116" t="s">
        <v>335</v>
      </c>
      <c r="B87" s="4" t="s">
        <v>369</v>
      </c>
      <c r="C87" s="17" t="str">
        <f t="shared" si="3"/>
        <v>ORIENTACION AL USUARIO Y AL CIUDADANO</v>
      </c>
      <c r="D87" s="17" t="str">
        <f t="shared" si="4"/>
        <v>SALUDAR Y SONREIR</v>
      </c>
      <c r="E87" s="8" t="s">
        <v>64</v>
      </c>
      <c r="F87" s="9" t="s">
        <v>336</v>
      </c>
      <c r="G87" s="54" t="s">
        <v>370</v>
      </c>
      <c r="H87" s="53" t="s">
        <v>374</v>
      </c>
      <c r="I87" s="58" t="s">
        <v>360</v>
      </c>
      <c r="J87" s="58" t="s">
        <v>361</v>
      </c>
      <c r="K87" s="58"/>
      <c r="L87" s="58" t="s">
        <v>342</v>
      </c>
      <c r="M87" s="58" t="s">
        <v>343</v>
      </c>
      <c r="N87" s="57" t="s">
        <v>375</v>
      </c>
      <c r="O87" s="7" t="s">
        <v>364</v>
      </c>
      <c r="P87" s="12" t="s">
        <v>56</v>
      </c>
      <c r="Q87" s="53">
        <v>24</v>
      </c>
      <c r="R87" s="53">
        <v>21</v>
      </c>
      <c r="S87" s="53">
        <v>20</v>
      </c>
      <c r="T87" s="53">
        <v>24</v>
      </c>
      <c r="U87" s="53">
        <v>22</v>
      </c>
      <c r="V87" s="53">
        <v>26</v>
      </c>
      <c r="W87" s="53">
        <v>24</v>
      </c>
      <c r="X87" s="53">
        <v>21</v>
      </c>
      <c r="Y87" s="53">
        <v>25</v>
      </c>
      <c r="Z87" s="53">
        <v>23</v>
      </c>
      <c r="AA87" s="53">
        <v>20</v>
      </c>
      <c r="AB87" s="7">
        <v>18</v>
      </c>
      <c r="AC87" s="14" t="s">
        <v>346</v>
      </c>
      <c r="AD87" s="2"/>
      <c r="AE87" s="2"/>
      <c r="AF87" s="5"/>
      <c r="AG87" s="5"/>
      <c r="AH87" s="5" t="e">
        <f t="shared" si="5"/>
        <v>#DIV/0!</v>
      </c>
      <c r="AI87" s="9"/>
      <c r="AJ87" s="53"/>
      <c r="AK87" s="47" t="s">
        <v>58</v>
      </c>
    </row>
    <row r="88" spans="1:37" s="21" customFormat="1" ht="165">
      <c r="A88" s="116" t="s">
        <v>335</v>
      </c>
      <c r="B88" s="4" t="s">
        <v>369</v>
      </c>
      <c r="C88" s="17" t="str">
        <f t="shared" si="3"/>
        <v>ORIENTACION AL USUARIO Y AL CIUDADANO</v>
      </c>
      <c r="D88" s="17" t="str">
        <f t="shared" si="4"/>
        <v>SALUDAR Y SONREIR</v>
      </c>
      <c r="E88" s="8" t="s">
        <v>64</v>
      </c>
      <c r="F88" s="9" t="s">
        <v>336</v>
      </c>
      <c r="G88" s="54" t="s">
        <v>370</v>
      </c>
      <c r="H88" s="53" t="s">
        <v>376</v>
      </c>
      <c r="I88" s="58" t="s">
        <v>377</v>
      </c>
      <c r="J88" s="58" t="s">
        <v>361</v>
      </c>
      <c r="K88" s="58"/>
      <c r="L88" s="58" t="s">
        <v>342</v>
      </c>
      <c r="M88" s="58" t="s">
        <v>343</v>
      </c>
      <c r="N88" s="57" t="s">
        <v>378</v>
      </c>
      <c r="O88" s="7" t="s">
        <v>364</v>
      </c>
      <c r="P88" s="12" t="s">
        <v>56</v>
      </c>
      <c r="Q88" s="53"/>
      <c r="R88" s="53">
        <v>21</v>
      </c>
      <c r="S88" s="53"/>
      <c r="T88" s="53">
        <v>24</v>
      </c>
      <c r="U88" s="53"/>
      <c r="V88" s="53">
        <v>26</v>
      </c>
      <c r="W88" s="53"/>
      <c r="X88" s="53">
        <v>28</v>
      </c>
      <c r="Y88" s="53"/>
      <c r="Z88" s="53">
        <v>22</v>
      </c>
      <c r="AA88" s="53"/>
      <c r="AB88" s="7">
        <v>18</v>
      </c>
      <c r="AC88" s="14" t="s">
        <v>346</v>
      </c>
      <c r="AD88" s="46"/>
      <c r="AE88" s="2"/>
      <c r="AF88" s="5"/>
      <c r="AG88" s="5"/>
      <c r="AH88" s="5" t="e">
        <f t="shared" si="5"/>
        <v>#DIV/0!</v>
      </c>
      <c r="AI88" s="35"/>
      <c r="AJ88" s="54"/>
      <c r="AK88" s="47" t="s">
        <v>58</v>
      </c>
    </row>
    <row r="89" spans="1:37" s="21" customFormat="1" ht="165">
      <c r="A89" s="116" t="s">
        <v>335</v>
      </c>
      <c r="B89" s="4" t="s">
        <v>369</v>
      </c>
      <c r="C89" s="17" t="str">
        <f t="shared" si="3"/>
        <v>ORIENTACION AL USUARIO Y AL CIUDADANO</v>
      </c>
      <c r="D89" s="17" t="str">
        <f t="shared" si="4"/>
        <v>SALUDAR Y SONREIR</v>
      </c>
      <c r="E89" s="8" t="s">
        <v>64</v>
      </c>
      <c r="F89" s="9" t="s">
        <v>336</v>
      </c>
      <c r="G89" s="54" t="s">
        <v>370</v>
      </c>
      <c r="H89" s="53" t="s">
        <v>379</v>
      </c>
      <c r="I89" s="58" t="s">
        <v>377</v>
      </c>
      <c r="J89" s="58" t="s">
        <v>361</v>
      </c>
      <c r="K89" s="58"/>
      <c r="L89" s="58" t="s">
        <v>342</v>
      </c>
      <c r="M89" s="58" t="s">
        <v>343</v>
      </c>
      <c r="N89" s="57" t="s">
        <v>378</v>
      </c>
      <c r="O89" s="7" t="s">
        <v>380</v>
      </c>
      <c r="P89" s="12" t="s">
        <v>56</v>
      </c>
      <c r="Q89" s="53"/>
      <c r="R89" s="54">
        <v>22</v>
      </c>
      <c r="S89" s="53"/>
      <c r="T89" s="54">
        <v>25</v>
      </c>
      <c r="U89" s="53"/>
      <c r="V89" s="53">
        <v>27</v>
      </c>
      <c r="W89" s="53"/>
      <c r="X89" s="54">
        <v>29</v>
      </c>
      <c r="Y89" s="53"/>
      <c r="Z89" s="53">
        <v>24</v>
      </c>
      <c r="AA89" s="53"/>
      <c r="AB89" s="7">
        <v>19</v>
      </c>
      <c r="AC89" s="14" t="s">
        <v>346</v>
      </c>
      <c r="AD89" s="46"/>
      <c r="AE89" s="2"/>
      <c r="AF89" s="5"/>
      <c r="AG89" s="5"/>
      <c r="AH89" s="5" t="e">
        <f t="shared" si="5"/>
        <v>#DIV/0!</v>
      </c>
      <c r="AI89" s="62"/>
      <c r="AJ89" s="62"/>
      <c r="AK89" s="47" t="s">
        <v>58</v>
      </c>
    </row>
    <row r="90" spans="1:37" s="21" customFormat="1" ht="165">
      <c r="A90" s="116" t="s">
        <v>335</v>
      </c>
      <c r="B90" s="4" t="s">
        <v>369</v>
      </c>
      <c r="C90" s="17" t="str">
        <f t="shared" si="3"/>
        <v>ORIENTACION AL USUARIO Y AL CIUDADANO</v>
      </c>
      <c r="D90" s="17" t="str">
        <f t="shared" si="4"/>
        <v>SALUDAR Y SONREIR</v>
      </c>
      <c r="E90" s="8" t="s">
        <v>64</v>
      </c>
      <c r="F90" s="9" t="s">
        <v>336</v>
      </c>
      <c r="G90" s="54" t="s">
        <v>370</v>
      </c>
      <c r="H90" s="53" t="s">
        <v>381</v>
      </c>
      <c r="I90" s="58" t="s">
        <v>377</v>
      </c>
      <c r="J90" s="58" t="s">
        <v>361</v>
      </c>
      <c r="K90" s="58"/>
      <c r="L90" s="58" t="s">
        <v>342</v>
      </c>
      <c r="M90" s="58" t="s">
        <v>343</v>
      </c>
      <c r="N90" s="57" t="s">
        <v>378</v>
      </c>
      <c r="O90" s="7" t="s">
        <v>364</v>
      </c>
      <c r="P90" s="12" t="s">
        <v>56</v>
      </c>
      <c r="Q90" s="53"/>
      <c r="R90" s="54">
        <v>23</v>
      </c>
      <c r="S90" s="53"/>
      <c r="T90" s="54">
        <v>26</v>
      </c>
      <c r="U90" s="53"/>
      <c r="V90" s="54">
        <v>28</v>
      </c>
      <c r="W90" s="53"/>
      <c r="X90" s="54">
        <v>30</v>
      </c>
      <c r="Y90" s="53"/>
      <c r="Z90" s="54">
        <v>25</v>
      </c>
      <c r="AA90" s="53"/>
      <c r="AB90" s="7">
        <v>20</v>
      </c>
      <c r="AC90" s="14" t="s">
        <v>346</v>
      </c>
      <c r="AD90" s="46"/>
      <c r="AE90" s="2"/>
      <c r="AF90" s="5"/>
      <c r="AG90" s="5"/>
      <c r="AH90" s="5" t="e">
        <f t="shared" si="5"/>
        <v>#DIV/0!</v>
      </c>
      <c r="AI90" s="62"/>
      <c r="AJ90" s="62"/>
      <c r="AK90" s="47" t="s">
        <v>58</v>
      </c>
    </row>
    <row r="91" spans="1:37" s="21" customFormat="1" ht="165">
      <c r="A91" s="116" t="s">
        <v>335</v>
      </c>
      <c r="B91" s="4" t="s">
        <v>369</v>
      </c>
      <c r="C91" s="17" t="str">
        <f t="shared" si="3"/>
        <v>ORIENTACION AL USUARIO Y AL CIUDADANO</v>
      </c>
      <c r="D91" s="17" t="str">
        <f t="shared" si="4"/>
        <v>SALUDAR Y SONREIR</v>
      </c>
      <c r="E91" s="8" t="s">
        <v>64</v>
      </c>
      <c r="F91" s="9" t="s">
        <v>336</v>
      </c>
      <c r="G91" s="54" t="s">
        <v>370</v>
      </c>
      <c r="H91" s="53" t="s">
        <v>382</v>
      </c>
      <c r="I91" s="58" t="s">
        <v>377</v>
      </c>
      <c r="J91" s="58" t="s">
        <v>361</v>
      </c>
      <c r="K91" s="58"/>
      <c r="L91" s="58" t="s">
        <v>342</v>
      </c>
      <c r="M91" s="58" t="s">
        <v>343</v>
      </c>
      <c r="N91" s="57" t="s">
        <v>378</v>
      </c>
      <c r="O91" s="7" t="s">
        <v>364</v>
      </c>
      <c r="P91" s="12" t="s">
        <v>56</v>
      </c>
      <c r="Q91" s="53"/>
      <c r="R91" s="54">
        <v>20</v>
      </c>
      <c r="S91" s="53"/>
      <c r="T91" s="54">
        <v>23</v>
      </c>
      <c r="U91" s="53"/>
      <c r="V91" s="53">
        <v>25</v>
      </c>
      <c r="W91" s="53"/>
      <c r="X91" s="54">
        <v>31</v>
      </c>
      <c r="Y91" s="53"/>
      <c r="Z91" s="54">
        <v>26</v>
      </c>
      <c r="AA91" s="53"/>
      <c r="AB91" s="7">
        <v>17</v>
      </c>
      <c r="AC91" s="14" t="s">
        <v>346</v>
      </c>
      <c r="AD91" s="46"/>
      <c r="AE91" s="2"/>
      <c r="AF91" s="5"/>
      <c r="AG91" s="5"/>
      <c r="AH91" s="5" t="e">
        <f t="shared" si="5"/>
        <v>#DIV/0!</v>
      </c>
      <c r="AI91" s="62"/>
      <c r="AJ91" s="62"/>
      <c r="AK91" s="47" t="s">
        <v>58</v>
      </c>
    </row>
    <row r="92" spans="1:37" s="21" customFormat="1" ht="150">
      <c r="A92" s="116" t="s">
        <v>383</v>
      </c>
      <c r="B92" s="4" t="s">
        <v>193</v>
      </c>
      <c r="C92" s="17" t="str">
        <f t="shared" si="3"/>
        <v>APRENDIZAJE CONTINUO</v>
      </c>
      <c r="D92" s="17" t="str">
        <f t="shared" si="4"/>
        <v>ORIENTAR</v>
      </c>
      <c r="E92" s="79" t="s">
        <v>194</v>
      </c>
      <c r="F92" s="79" t="s">
        <v>384</v>
      </c>
      <c r="G92" s="53" t="s">
        <v>385</v>
      </c>
      <c r="H92" s="53" t="s">
        <v>386</v>
      </c>
      <c r="I92" s="53" t="s">
        <v>387</v>
      </c>
      <c r="J92" s="53" t="s">
        <v>388</v>
      </c>
      <c r="K92" s="79" t="s">
        <v>389</v>
      </c>
      <c r="L92" s="79" t="s">
        <v>69</v>
      </c>
      <c r="M92" s="53" t="s">
        <v>390</v>
      </c>
      <c r="N92" s="53" t="s">
        <v>391</v>
      </c>
      <c r="O92" s="79" t="s">
        <v>204</v>
      </c>
      <c r="P92" s="12" t="s">
        <v>56</v>
      </c>
      <c r="Q92" s="7" t="s">
        <v>57</v>
      </c>
      <c r="R92" s="7"/>
      <c r="S92" s="7"/>
      <c r="T92" s="7"/>
      <c r="U92" s="7"/>
      <c r="V92" s="7"/>
      <c r="W92" s="7"/>
      <c r="X92" s="7"/>
      <c r="Y92" s="7"/>
      <c r="Z92" s="7"/>
      <c r="AA92" s="7"/>
      <c r="AB92" s="7"/>
      <c r="AC92" s="120">
        <v>45306</v>
      </c>
      <c r="AD92" s="98"/>
      <c r="AE92" s="9">
        <v>380</v>
      </c>
      <c r="AF92" s="9"/>
      <c r="AG92" s="64"/>
      <c r="AH92" s="5">
        <f t="shared" si="5"/>
        <v>0</v>
      </c>
      <c r="AI92" s="64"/>
      <c r="AJ92" s="64"/>
      <c r="AK92" s="59" t="s">
        <v>392</v>
      </c>
    </row>
    <row r="93" spans="1:37" s="21" customFormat="1" ht="150">
      <c r="A93" s="116" t="s">
        <v>383</v>
      </c>
      <c r="B93" s="4" t="s">
        <v>193</v>
      </c>
      <c r="C93" s="17" t="str">
        <f t="shared" si="3"/>
        <v>APRENDIZAJE CONTINUO</v>
      </c>
      <c r="D93" s="17" t="str">
        <f t="shared" si="4"/>
        <v>ORIENTAR</v>
      </c>
      <c r="E93" s="79" t="s">
        <v>194</v>
      </c>
      <c r="F93" s="79" t="s">
        <v>384</v>
      </c>
      <c r="G93" s="53" t="s">
        <v>385</v>
      </c>
      <c r="H93" s="53" t="s">
        <v>386</v>
      </c>
      <c r="I93" s="53" t="s">
        <v>387</v>
      </c>
      <c r="J93" s="53" t="s">
        <v>388</v>
      </c>
      <c r="K93" s="79" t="s">
        <v>389</v>
      </c>
      <c r="L93" s="79" t="s">
        <v>393</v>
      </c>
      <c r="M93" s="53" t="s">
        <v>390</v>
      </c>
      <c r="N93" s="53" t="s">
        <v>391</v>
      </c>
      <c r="O93" s="79" t="s">
        <v>394</v>
      </c>
      <c r="P93" s="12" t="s">
        <v>56</v>
      </c>
      <c r="Q93" s="7" t="s">
        <v>57</v>
      </c>
      <c r="R93" s="7"/>
      <c r="S93" s="7"/>
      <c r="T93" s="7"/>
      <c r="U93" s="7"/>
      <c r="V93" s="7"/>
      <c r="W93" s="7"/>
      <c r="X93" s="7"/>
      <c r="Y93" s="7"/>
      <c r="Z93" s="7"/>
      <c r="AA93" s="7"/>
      <c r="AB93" s="7"/>
      <c r="AC93" s="120">
        <v>45307</v>
      </c>
      <c r="AD93" s="98"/>
      <c r="AE93" s="9">
        <v>120</v>
      </c>
      <c r="AF93" s="9"/>
      <c r="AG93" s="64"/>
      <c r="AH93" s="5">
        <f t="shared" si="5"/>
        <v>0</v>
      </c>
      <c r="AI93" s="64"/>
      <c r="AJ93" s="64"/>
      <c r="AK93" s="59" t="s">
        <v>392</v>
      </c>
    </row>
    <row r="94" spans="1:37" s="21" customFormat="1" ht="150">
      <c r="A94" s="116" t="s">
        <v>383</v>
      </c>
      <c r="B94" s="4" t="s">
        <v>85</v>
      </c>
      <c r="C94" s="17" t="str">
        <f t="shared" si="3"/>
        <v>ORIENTACION AL USUARIO Y AL CIUDADANO</v>
      </c>
      <c r="D94" s="17" t="str">
        <f t="shared" si="4"/>
        <v>CUIDAR</v>
      </c>
      <c r="E94" s="79" t="s">
        <v>194</v>
      </c>
      <c r="F94" s="79" t="s">
        <v>384</v>
      </c>
      <c r="G94" s="53" t="s">
        <v>395</v>
      </c>
      <c r="H94" s="53" t="s">
        <v>396</v>
      </c>
      <c r="I94" s="53" t="s">
        <v>387</v>
      </c>
      <c r="J94" s="53" t="s">
        <v>388</v>
      </c>
      <c r="K94" s="79" t="s">
        <v>389</v>
      </c>
      <c r="L94" s="79" t="s">
        <v>69</v>
      </c>
      <c r="M94" s="53" t="s">
        <v>390</v>
      </c>
      <c r="N94" s="53" t="s">
        <v>391</v>
      </c>
      <c r="O94" s="79" t="s">
        <v>204</v>
      </c>
      <c r="P94" s="12" t="s">
        <v>56</v>
      </c>
      <c r="Q94" s="7" t="s">
        <v>57</v>
      </c>
      <c r="R94" s="7"/>
      <c r="S94" s="7"/>
      <c r="T94" s="7"/>
      <c r="U94" s="7"/>
      <c r="V94" s="7"/>
      <c r="W94" s="7"/>
      <c r="X94" s="7"/>
      <c r="Y94" s="7"/>
      <c r="Z94" s="7"/>
      <c r="AA94" s="7"/>
      <c r="AB94" s="7"/>
      <c r="AC94" s="120">
        <v>45313</v>
      </c>
      <c r="AD94" s="98"/>
      <c r="AE94" s="9">
        <v>380</v>
      </c>
      <c r="AF94" s="9"/>
      <c r="AG94" s="64"/>
      <c r="AH94" s="5">
        <f t="shared" si="5"/>
        <v>0</v>
      </c>
      <c r="AI94" s="64"/>
      <c r="AJ94" s="64"/>
      <c r="AK94" s="59" t="s">
        <v>392</v>
      </c>
    </row>
    <row r="95" spans="1:37" s="21" customFormat="1" ht="150">
      <c r="A95" s="116" t="s">
        <v>383</v>
      </c>
      <c r="B95" s="4" t="s">
        <v>85</v>
      </c>
      <c r="C95" s="17" t="str">
        <f t="shared" si="3"/>
        <v>ORIENTACION AL USUARIO Y AL CIUDADANO</v>
      </c>
      <c r="D95" s="17" t="str">
        <f t="shared" si="4"/>
        <v>CUIDAR</v>
      </c>
      <c r="E95" s="79" t="s">
        <v>194</v>
      </c>
      <c r="F95" s="79" t="s">
        <v>384</v>
      </c>
      <c r="G95" s="53" t="s">
        <v>397</v>
      </c>
      <c r="H95" s="53" t="s">
        <v>398</v>
      </c>
      <c r="I95" s="53" t="s">
        <v>387</v>
      </c>
      <c r="J95" s="53" t="s">
        <v>388</v>
      </c>
      <c r="K95" s="79" t="s">
        <v>389</v>
      </c>
      <c r="L95" s="79" t="s">
        <v>69</v>
      </c>
      <c r="M95" s="53" t="s">
        <v>390</v>
      </c>
      <c r="N95" s="53" t="s">
        <v>391</v>
      </c>
      <c r="O95" s="79" t="s">
        <v>394</v>
      </c>
      <c r="P95" s="12" t="s">
        <v>56</v>
      </c>
      <c r="Q95" s="7" t="s">
        <v>57</v>
      </c>
      <c r="R95" s="7"/>
      <c r="S95" s="7"/>
      <c r="T95" s="7"/>
      <c r="U95" s="7"/>
      <c r="V95" s="7"/>
      <c r="W95" s="7"/>
      <c r="X95" s="7"/>
      <c r="Y95" s="7"/>
      <c r="Z95" s="7"/>
      <c r="AA95" s="7"/>
      <c r="AB95" s="7"/>
      <c r="AC95" s="104">
        <v>45320</v>
      </c>
      <c r="AD95" s="53"/>
      <c r="AE95" s="9">
        <v>380</v>
      </c>
      <c r="AF95" s="9"/>
      <c r="AG95" s="64"/>
      <c r="AH95" s="5">
        <f t="shared" si="5"/>
        <v>0</v>
      </c>
      <c r="AI95" s="64"/>
      <c r="AJ95" s="64"/>
      <c r="AK95" s="59" t="s">
        <v>392</v>
      </c>
    </row>
    <row r="96" spans="1:37" s="21" customFormat="1" ht="150">
      <c r="A96" s="116" t="s">
        <v>383</v>
      </c>
      <c r="B96" s="4" t="s">
        <v>85</v>
      </c>
      <c r="C96" s="17" t="str">
        <f t="shared" si="3"/>
        <v>ORIENTACION AL USUARIO Y AL CIUDADANO</v>
      </c>
      <c r="D96" s="17" t="str">
        <f t="shared" si="4"/>
        <v>CUIDAR</v>
      </c>
      <c r="E96" s="79" t="s">
        <v>194</v>
      </c>
      <c r="F96" s="79" t="s">
        <v>384</v>
      </c>
      <c r="G96" s="53" t="s">
        <v>399</v>
      </c>
      <c r="H96" s="53" t="s">
        <v>400</v>
      </c>
      <c r="I96" s="53" t="s">
        <v>387</v>
      </c>
      <c r="J96" s="53" t="s">
        <v>388</v>
      </c>
      <c r="K96" s="79" t="s">
        <v>389</v>
      </c>
      <c r="L96" s="79" t="s">
        <v>69</v>
      </c>
      <c r="M96" s="53" t="s">
        <v>390</v>
      </c>
      <c r="N96" s="53" t="s">
        <v>391</v>
      </c>
      <c r="O96" s="79" t="s">
        <v>204</v>
      </c>
      <c r="P96" s="12" t="s">
        <v>56</v>
      </c>
      <c r="Q96" s="7"/>
      <c r="R96" s="7" t="s">
        <v>57</v>
      </c>
      <c r="S96" s="7"/>
      <c r="T96" s="7"/>
      <c r="U96" s="7"/>
      <c r="V96" s="7"/>
      <c r="W96" s="7"/>
      <c r="X96" s="7"/>
      <c r="Y96" s="7"/>
      <c r="Z96" s="7"/>
      <c r="AA96" s="7"/>
      <c r="AB96" s="7"/>
      <c r="AC96" s="104">
        <v>45334</v>
      </c>
      <c r="AD96" s="53"/>
      <c r="AE96" s="9">
        <v>380</v>
      </c>
      <c r="AF96" s="9"/>
      <c r="AG96" s="64"/>
      <c r="AH96" s="5">
        <f t="shared" si="5"/>
        <v>0</v>
      </c>
      <c r="AI96" s="64"/>
      <c r="AJ96" s="64"/>
      <c r="AK96" s="59" t="s">
        <v>392</v>
      </c>
    </row>
    <row r="97" spans="1:37" s="21" customFormat="1" ht="150">
      <c r="A97" s="116" t="s">
        <v>383</v>
      </c>
      <c r="B97" s="4" t="s">
        <v>85</v>
      </c>
      <c r="C97" s="17" t="str">
        <f t="shared" si="3"/>
        <v>ORIENTACION AL USUARIO Y AL CIUDADANO</v>
      </c>
      <c r="D97" s="17" t="str">
        <f t="shared" si="4"/>
        <v>CUIDAR</v>
      </c>
      <c r="E97" s="79" t="s">
        <v>194</v>
      </c>
      <c r="F97" s="79" t="s">
        <v>384</v>
      </c>
      <c r="G97" s="53" t="s">
        <v>401</v>
      </c>
      <c r="H97" s="53" t="s">
        <v>402</v>
      </c>
      <c r="I97" s="53" t="s">
        <v>387</v>
      </c>
      <c r="J97" s="53" t="s">
        <v>388</v>
      </c>
      <c r="K97" s="79" t="s">
        <v>389</v>
      </c>
      <c r="L97" s="79" t="s">
        <v>69</v>
      </c>
      <c r="M97" s="53" t="s">
        <v>390</v>
      </c>
      <c r="N97" s="53" t="s">
        <v>391</v>
      </c>
      <c r="O97" s="79" t="s">
        <v>204</v>
      </c>
      <c r="P97" s="12" t="s">
        <v>56</v>
      </c>
      <c r="Q97" s="7"/>
      <c r="R97" s="7" t="s">
        <v>57</v>
      </c>
      <c r="S97" s="7"/>
      <c r="T97" s="7"/>
      <c r="U97" s="7"/>
      <c r="V97" s="7"/>
      <c r="W97" s="7"/>
      <c r="X97" s="7"/>
      <c r="Y97" s="7"/>
      <c r="Z97" s="7"/>
      <c r="AA97" s="7"/>
      <c r="AB97" s="7"/>
      <c r="AC97" s="104">
        <v>45341</v>
      </c>
      <c r="AD97" s="53"/>
      <c r="AE97" s="9">
        <v>380</v>
      </c>
      <c r="AF97" s="9"/>
      <c r="AG97" s="64"/>
      <c r="AH97" s="5">
        <f t="shared" si="5"/>
        <v>0</v>
      </c>
      <c r="AI97" s="64"/>
      <c r="AJ97" s="64"/>
      <c r="AK97" s="59" t="s">
        <v>392</v>
      </c>
    </row>
    <row r="98" spans="1:37" s="21" customFormat="1" ht="150">
      <c r="A98" s="116" t="s">
        <v>383</v>
      </c>
      <c r="B98" s="4" t="s">
        <v>85</v>
      </c>
      <c r="C98" s="17" t="str">
        <f t="shared" si="3"/>
        <v>ORIENTACION AL USUARIO Y AL CIUDADANO</v>
      </c>
      <c r="D98" s="17" t="str">
        <f t="shared" si="4"/>
        <v>CUIDAR</v>
      </c>
      <c r="E98" s="79" t="s">
        <v>194</v>
      </c>
      <c r="F98" s="79" t="s">
        <v>384</v>
      </c>
      <c r="G98" s="53" t="s">
        <v>401</v>
      </c>
      <c r="H98" s="53" t="s">
        <v>402</v>
      </c>
      <c r="I98" s="53" t="s">
        <v>387</v>
      </c>
      <c r="J98" s="53" t="s">
        <v>388</v>
      </c>
      <c r="K98" s="79" t="s">
        <v>389</v>
      </c>
      <c r="L98" s="79" t="s">
        <v>393</v>
      </c>
      <c r="M98" s="53" t="s">
        <v>390</v>
      </c>
      <c r="N98" s="53" t="s">
        <v>391</v>
      </c>
      <c r="O98" s="79" t="s">
        <v>394</v>
      </c>
      <c r="P98" s="12" t="s">
        <v>56</v>
      </c>
      <c r="Q98" s="7"/>
      <c r="R98" s="7" t="s">
        <v>57</v>
      </c>
      <c r="S98" s="7"/>
      <c r="T98" s="7"/>
      <c r="U98" s="7"/>
      <c r="V98" s="7"/>
      <c r="W98" s="7"/>
      <c r="X98" s="7"/>
      <c r="Y98" s="7"/>
      <c r="Z98" s="7"/>
      <c r="AA98" s="7"/>
      <c r="AB98" s="7"/>
      <c r="AC98" s="104">
        <v>45342</v>
      </c>
      <c r="AD98" s="53"/>
      <c r="AE98" s="9">
        <v>120</v>
      </c>
      <c r="AF98" s="9"/>
      <c r="AG98" s="64"/>
      <c r="AH98" s="5">
        <f t="shared" si="5"/>
        <v>0</v>
      </c>
      <c r="AI98" s="64"/>
      <c r="AJ98" s="64"/>
      <c r="AK98" s="59" t="s">
        <v>392</v>
      </c>
    </row>
    <row r="99" spans="1:37" s="21" customFormat="1" ht="150">
      <c r="A99" s="116" t="s">
        <v>383</v>
      </c>
      <c r="B99" s="4" t="s">
        <v>85</v>
      </c>
      <c r="C99" s="17" t="str">
        <f t="shared" si="3"/>
        <v>ORIENTACION AL USUARIO Y AL CIUDADANO</v>
      </c>
      <c r="D99" s="17" t="str">
        <f t="shared" si="4"/>
        <v>CUIDAR</v>
      </c>
      <c r="E99" s="79" t="s">
        <v>194</v>
      </c>
      <c r="F99" s="79" t="s">
        <v>384</v>
      </c>
      <c r="G99" s="53" t="s">
        <v>403</v>
      </c>
      <c r="H99" s="53" t="s">
        <v>404</v>
      </c>
      <c r="I99" s="53" t="s">
        <v>387</v>
      </c>
      <c r="J99" s="53" t="s">
        <v>388</v>
      </c>
      <c r="K99" s="79" t="s">
        <v>389</v>
      </c>
      <c r="L99" s="79" t="s">
        <v>69</v>
      </c>
      <c r="M99" s="53" t="s">
        <v>390</v>
      </c>
      <c r="N99" s="53" t="s">
        <v>391</v>
      </c>
      <c r="O99" s="79" t="s">
        <v>204</v>
      </c>
      <c r="P99" s="12" t="s">
        <v>56</v>
      </c>
      <c r="Q99" s="7"/>
      <c r="R99" s="7" t="s">
        <v>57</v>
      </c>
      <c r="S99" s="7"/>
      <c r="T99" s="7"/>
      <c r="U99" s="7"/>
      <c r="V99" s="7"/>
      <c r="W99" s="7"/>
      <c r="X99" s="7"/>
      <c r="Y99" s="7"/>
      <c r="Z99" s="7"/>
      <c r="AA99" s="7"/>
      <c r="AB99" s="7"/>
      <c r="AC99" s="104">
        <v>45348</v>
      </c>
      <c r="AD99" s="53"/>
      <c r="AE99" s="9">
        <v>380</v>
      </c>
      <c r="AF99" s="9"/>
      <c r="AG99" s="64"/>
      <c r="AH99" s="5">
        <f t="shared" si="5"/>
        <v>0</v>
      </c>
      <c r="AI99" s="64"/>
      <c r="AJ99" s="64"/>
      <c r="AK99" s="59" t="s">
        <v>392</v>
      </c>
    </row>
    <row r="100" spans="1:37" s="21" customFormat="1" ht="150">
      <c r="A100" s="116" t="s">
        <v>383</v>
      </c>
      <c r="B100" s="4" t="s">
        <v>85</v>
      </c>
      <c r="C100" s="17" t="str">
        <f t="shared" si="3"/>
        <v>ORIENTACION AL USUARIO Y AL CIUDADANO</v>
      </c>
      <c r="D100" s="17" t="str">
        <f t="shared" si="4"/>
        <v>CUIDAR</v>
      </c>
      <c r="E100" s="79" t="s">
        <v>194</v>
      </c>
      <c r="F100" s="79" t="s">
        <v>384</v>
      </c>
      <c r="G100" s="53" t="s">
        <v>405</v>
      </c>
      <c r="H100" s="53" t="s">
        <v>406</v>
      </c>
      <c r="I100" s="53" t="s">
        <v>387</v>
      </c>
      <c r="J100" s="53" t="s">
        <v>388</v>
      </c>
      <c r="K100" s="79" t="s">
        <v>389</v>
      </c>
      <c r="L100" s="79" t="s">
        <v>69</v>
      </c>
      <c r="M100" s="53" t="s">
        <v>390</v>
      </c>
      <c r="N100" s="53" t="s">
        <v>391</v>
      </c>
      <c r="O100" s="79" t="s">
        <v>204</v>
      </c>
      <c r="P100" s="12" t="s">
        <v>56</v>
      </c>
      <c r="Q100" s="7"/>
      <c r="R100" s="7"/>
      <c r="S100" s="7" t="s">
        <v>57</v>
      </c>
      <c r="T100" s="7"/>
      <c r="U100" s="7"/>
      <c r="V100" s="7"/>
      <c r="W100" s="7"/>
      <c r="X100" s="7"/>
      <c r="Y100" s="7"/>
      <c r="Z100" s="7"/>
      <c r="AA100" s="7"/>
      <c r="AB100" s="7"/>
      <c r="AC100" s="104">
        <v>45355</v>
      </c>
      <c r="AD100" s="53"/>
      <c r="AE100" s="9">
        <v>380</v>
      </c>
      <c r="AF100" s="9"/>
      <c r="AG100" s="64"/>
      <c r="AH100" s="5">
        <f t="shared" si="5"/>
        <v>0</v>
      </c>
      <c r="AI100" s="64"/>
      <c r="AJ100" s="64"/>
      <c r="AK100" s="59" t="s">
        <v>392</v>
      </c>
    </row>
    <row r="101" spans="1:37" s="21" customFormat="1" ht="150">
      <c r="A101" s="116" t="s">
        <v>383</v>
      </c>
      <c r="B101" s="4" t="s">
        <v>85</v>
      </c>
      <c r="C101" s="17" t="str">
        <f t="shared" si="3"/>
        <v>ORIENTACION AL USUARIO Y AL CIUDADANO</v>
      </c>
      <c r="D101" s="17" t="str">
        <f t="shared" si="4"/>
        <v>CUIDAR</v>
      </c>
      <c r="E101" s="79" t="s">
        <v>194</v>
      </c>
      <c r="F101" s="79" t="s">
        <v>384</v>
      </c>
      <c r="G101" s="53" t="s">
        <v>405</v>
      </c>
      <c r="H101" s="53" t="s">
        <v>406</v>
      </c>
      <c r="I101" s="53" t="s">
        <v>387</v>
      </c>
      <c r="J101" s="53" t="s">
        <v>388</v>
      </c>
      <c r="K101" s="79" t="s">
        <v>389</v>
      </c>
      <c r="L101" s="79" t="s">
        <v>393</v>
      </c>
      <c r="M101" s="53" t="s">
        <v>390</v>
      </c>
      <c r="N101" s="53" t="s">
        <v>391</v>
      </c>
      <c r="O101" s="79" t="s">
        <v>394</v>
      </c>
      <c r="P101" s="12" t="s">
        <v>56</v>
      </c>
      <c r="Q101" s="7"/>
      <c r="R101" s="7"/>
      <c r="S101" s="7" t="s">
        <v>57</v>
      </c>
      <c r="T101" s="7"/>
      <c r="U101" s="7"/>
      <c r="V101" s="7"/>
      <c r="W101" s="7"/>
      <c r="X101" s="7"/>
      <c r="Y101" s="7"/>
      <c r="Z101" s="7"/>
      <c r="AA101" s="7"/>
      <c r="AB101" s="7"/>
      <c r="AC101" s="104">
        <v>45356</v>
      </c>
      <c r="AD101" s="53"/>
      <c r="AE101" s="9">
        <v>120</v>
      </c>
      <c r="AF101" s="9"/>
      <c r="AG101" s="64"/>
      <c r="AH101" s="5">
        <f t="shared" si="5"/>
        <v>0</v>
      </c>
      <c r="AI101" s="64"/>
      <c r="AJ101" s="64"/>
      <c r="AK101" s="59" t="s">
        <v>392</v>
      </c>
    </row>
    <row r="102" spans="1:37" s="21" customFormat="1" ht="150">
      <c r="A102" s="116" t="s">
        <v>383</v>
      </c>
      <c r="B102" s="4" t="s">
        <v>85</v>
      </c>
      <c r="C102" s="17" t="str">
        <f t="shared" si="3"/>
        <v>ORIENTACION AL USUARIO Y AL CIUDADANO</v>
      </c>
      <c r="D102" s="17" t="str">
        <f t="shared" si="4"/>
        <v>CUIDAR</v>
      </c>
      <c r="E102" s="79" t="s">
        <v>194</v>
      </c>
      <c r="F102" s="79" t="s">
        <v>384</v>
      </c>
      <c r="G102" s="53" t="s">
        <v>407</v>
      </c>
      <c r="H102" s="53" t="s">
        <v>408</v>
      </c>
      <c r="I102" s="53" t="s">
        <v>387</v>
      </c>
      <c r="J102" s="53" t="s">
        <v>388</v>
      </c>
      <c r="K102" s="79" t="s">
        <v>389</v>
      </c>
      <c r="L102" s="79" t="s">
        <v>69</v>
      </c>
      <c r="M102" s="53" t="s">
        <v>390</v>
      </c>
      <c r="N102" s="53" t="s">
        <v>391</v>
      </c>
      <c r="O102" s="79" t="s">
        <v>204</v>
      </c>
      <c r="P102" s="12" t="s">
        <v>56</v>
      </c>
      <c r="Q102" s="7"/>
      <c r="R102" s="7"/>
      <c r="S102" s="7" t="s">
        <v>57</v>
      </c>
      <c r="T102" s="7"/>
      <c r="U102" s="7"/>
      <c r="V102" s="7"/>
      <c r="W102" s="7"/>
      <c r="X102" s="7"/>
      <c r="Y102" s="7"/>
      <c r="Z102" s="7"/>
      <c r="AA102" s="7"/>
      <c r="AB102" s="7"/>
      <c r="AC102" s="104">
        <v>45362</v>
      </c>
      <c r="AD102" s="53"/>
      <c r="AE102" s="9">
        <v>380</v>
      </c>
      <c r="AF102" s="9"/>
      <c r="AG102" s="64"/>
      <c r="AH102" s="5">
        <f t="shared" si="5"/>
        <v>0</v>
      </c>
      <c r="AI102" s="64"/>
      <c r="AJ102" s="64"/>
      <c r="AK102" s="59" t="s">
        <v>392</v>
      </c>
    </row>
    <row r="103" spans="1:37" s="21" customFormat="1" ht="150">
      <c r="A103" s="116" t="s">
        <v>383</v>
      </c>
      <c r="B103" s="4" t="s">
        <v>85</v>
      </c>
      <c r="C103" s="17" t="str">
        <f t="shared" si="3"/>
        <v>ORIENTACION AL USUARIO Y AL CIUDADANO</v>
      </c>
      <c r="D103" s="17" t="str">
        <f t="shared" si="4"/>
        <v>CUIDAR</v>
      </c>
      <c r="E103" s="79" t="s">
        <v>194</v>
      </c>
      <c r="F103" s="79" t="s">
        <v>384</v>
      </c>
      <c r="G103" s="53" t="s">
        <v>409</v>
      </c>
      <c r="H103" s="53" t="s">
        <v>410</v>
      </c>
      <c r="I103" s="53" t="s">
        <v>387</v>
      </c>
      <c r="J103" s="53" t="s">
        <v>388</v>
      </c>
      <c r="K103" s="79" t="s">
        <v>389</v>
      </c>
      <c r="L103" s="79" t="s">
        <v>69</v>
      </c>
      <c r="M103" s="53" t="s">
        <v>390</v>
      </c>
      <c r="N103" s="53" t="s">
        <v>391</v>
      </c>
      <c r="O103" s="79" t="s">
        <v>204</v>
      </c>
      <c r="P103" s="12" t="s">
        <v>56</v>
      </c>
      <c r="Q103" s="7"/>
      <c r="R103" s="7"/>
      <c r="S103" s="7" t="s">
        <v>57</v>
      </c>
      <c r="T103" s="7"/>
      <c r="U103" s="7"/>
      <c r="V103" s="7"/>
      <c r="W103" s="7"/>
      <c r="X103" s="7"/>
      <c r="Y103" s="7"/>
      <c r="Z103" s="7"/>
      <c r="AA103" s="7"/>
      <c r="AB103" s="7"/>
      <c r="AC103" s="104">
        <v>45369</v>
      </c>
      <c r="AD103" s="53"/>
      <c r="AE103" s="9">
        <v>380</v>
      </c>
      <c r="AF103" s="9"/>
      <c r="AG103" s="64"/>
      <c r="AH103" s="5">
        <f t="shared" si="5"/>
        <v>0</v>
      </c>
      <c r="AI103" s="64"/>
      <c r="AJ103" s="64"/>
      <c r="AK103" s="59" t="s">
        <v>392</v>
      </c>
    </row>
    <row r="104" spans="1:37" s="21" customFormat="1" ht="150">
      <c r="A104" s="116" t="s">
        <v>383</v>
      </c>
      <c r="B104" s="4" t="s">
        <v>85</v>
      </c>
      <c r="C104" s="17" t="str">
        <f t="shared" si="3"/>
        <v>ORIENTACION AL USUARIO Y AL CIUDADANO</v>
      </c>
      <c r="D104" s="17" t="str">
        <f t="shared" si="4"/>
        <v>CUIDAR</v>
      </c>
      <c r="E104" s="79" t="s">
        <v>194</v>
      </c>
      <c r="F104" s="79" t="s">
        <v>384</v>
      </c>
      <c r="G104" s="53" t="s">
        <v>409</v>
      </c>
      <c r="H104" s="53" t="s">
        <v>410</v>
      </c>
      <c r="I104" s="53" t="s">
        <v>387</v>
      </c>
      <c r="J104" s="53" t="s">
        <v>388</v>
      </c>
      <c r="K104" s="79" t="s">
        <v>389</v>
      </c>
      <c r="L104" s="79" t="s">
        <v>393</v>
      </c>
      <c r="M104" s="53" t="s">
        <v>390</v>
      </c>
      <c r="N104" s="53" t="s">
        <v>391</v>
      </c>
      <c r="O104" s="79" t="s">
        <v>394</v>
      </c>
      <c r="P104" s="12" t="s">
        <v>56</v>
      </c>
      <c r="Q104" s="7"/>
      <c r="R104" s="7"/>
      <c r="S104" s="7" t="s">
        <v>57</v>
      </c>
      <c r="T104" s="7"/>
      <c r="U104" s="7"/>
      <c r="V104" s="7"/>
      <c r="W104" s="7"/>
      <c r="X104" s="7"/>
      <c r="Y104" s="7"/>
      <c r="Z104" s="7"/>
      <c r="AA104" s="7"/>
      <c r="AB104" s="7"/>
      <c r="AC104" s="104">
        <v>45370</v>
      </c>
      <c r="AD104" s="53"/>
      <c r="AE104" s="9">
        <v>120</v>
      </c>
      <c r="AF104" s="9"/>
      <c r="AG104" s="64"/>
      <c r="AH104" s="5">
        <f t="shared" si="5"/>
        <v>0</v>
      </c>
      <c r="AI104" s="64"/>
      <c r="AJ104" s="64"/>
      <c r="AK104" s="59" t="s">
        <v>392</v>
      </c>
    </row>
    <row r="105" spans="1:37" s="21" customFormat="1" ht="150">
      <c r="A105" s="116" t="s">
        <v>383</v>
      </c>
      <c r="B105" s="4" t="s">
        <v>85</v>
      </c>
      <c r="C105" s="17" t="str">
        <f t="shared" si="3"/>
        <v>ORIENTACION AL USUARIO Y AL CIUDADANO</v>
      </c>
      <c r="D105" s="17" t="str">
        <f t="shared" si="4"/>
        <v>CUIDAR</v>
      </c>
      <c r="E105" s="79" t="s">
        <v>194</v>
      </c>
      <c r="F105" s="79" t="s">
        <v>384</v>
      </c>
      <c r="G105" s="53" t="s">
        <v>411</v>
      </c>
      <c r="H105" s="53" t="s">
        <v>412</v>
      </c>
      <c r="I105" s="53" t="s">
        <v>387</v>
      </c>
      <c r="J105" s="53" t="s">
        <v>388</v>
      </c>
      <c r="K105" s="79" t="s">
        <v>389</v>
      </c>
      <c r="L105" s="79" t="s">
        <v>69</v>
      </c>
      <c r="M105" s="53" t="s">
        <v>390</v>
      </c>
      <c r="N105" s="53" t="s">
        <v>391</v>
      </c>
      <c r="O105" s="79" t="s">
        <v>204</v>
      </c>
      <c r="P105" s="12" t="s">
        <v>56</v>
      </c>
      <c r="Q105" s="7"/>
      <c r="R105" s="7"/>
      <c r="S105" s="7" t="s">
        <v>57</v>
      </c>
      <c r="T105" s="7"/>
      <c r="U105" s="7"/>
      <c r="V105" s="7"/>
      <c r="W105" s="7"/>
      <c r="X105" s="7"/>
      <c r="Y105" s="7"/>
      <c r="Z105" s="7"/>
      <c r="AA105" s="7"/>
      <c r="AB105" s="7"/>
      <c r="AC105" s="104">
        <v>45376</v>
      </c>
      <c r="AD105" s="53"/>
      <c r="AE105" s="9">
        <v>380</v>
      </c>
      <c r="AF105" s="9"/>
      <c r="AG105" s="64"/>
      <c r="AH105" s="5">
        <f t="shared" si="5"/>
        <v>0</v>
      </c>
      <c r="AI105" s="64"/>
      <c r="AJ105" s="64"/>
      <c r="AK105" s="59" t="s">
        <v>392</v>
      </c>
    </row>
    <row r="106" spans="1:37" s="21" customFormat="1" ht="150">
      <c r="A106" s="116" t="s">
        <v>383</v>
      </c>
      <c r="B106" s="4" t="s">
        <v>85</v>
      </c>
      <c r="C106" s="17" t="str">
        <f t="shared" si="3"/>
        <v>ORIENTACION AL USUARIO Y AL CIUDADANO</v>
      </c>
      <c r="D106" s="17" t="str">
        <f t="shared" si="4"/>
        <v>CUIDAR</v>
      </c>
      <c r="E106" s="79" t="s">
        <v>194</v>
      </c>
      <c r="F106" s="79" t="s">
        <v>384</v>
      </c>
      <c r="G106" s="53" t="s">
        <v>413</v>
      </c>
      <c r="H106" s="53" t="s">
        <v>414</v>
      </c>
      <c r="I106" s="53" t="s">
        <v>387</v>
      </c>
      <c r="J106" s="53" t="s">
        <v>388</v>
      </c>
      <c r="K106" s="79" t="s">
        <v>389</v>
      </c>
      <c r="L106" s="79" t="s">
        <v>69</v>
      </c>
      <c r="M106" s="53" t="s">
        <v>390</v>
      </c>
      <c r="N106" s="53" t="s">
        <v>391</v>
      </c>
      <c r="O106" s="79" t="s">
        <v>204</v>
      </c>
      <c r="P106" s="12" t="s">
        <v>56</v>
      </c>
      <c r="Q106" s="53"/>
      <c r="R106" s="53"/>
      <c r="S106" s="53"/>
      <c r="T106" s="53" t="s">
        <v>57</v>
      </c>
      <c r="U106" s="53"/>
      <c r="V106" s="53"/>
      <c r="W106" s="53"/>
      <c r="X106" s="53"/>
      <c r="Y106" s="53"/>
      <c r="Z106" s="53"/>
      <c r="AA106" s="7"/>
      <c r="AB106" s="7"/>
      <c r="AC106" s="104">
        <v>45383</v>
      </c>
      <c r="AD106" s="53"/>
      <c r="AE106" s="9">
        <v>380</v>
      </c>
      <c r="AF106" s="53"/>
      <c r="AG106" s="53"/>
      <c r="AH106" s="5">
        <f t="shared" si="5"/>
        <v>0</v>
      </c>
      <c r="AI106" s="64"/>
      <c r="AJ106" s="64"/>
      <c r="AK106" s="59" t="s">
        <v>392</v>
      </c>
    </row>
    <row r="107" spans="1:37" s="21" customFormat="1" ht="150">
      <c r="A107" s="116" t="s">
        <v>383</v>
      </c>
      <c r="B107" s="4" t="s">
        <v>85</v>
      </c>
      <c r="C107" s="17" t="str">
        <f t="shared" si="3"/>
        <v>ORIENTACION AL USUARIO Y AL CIUDADANO</v>
      </c>
      <c r="D107" s="17" t="str">
        <f t="shared" si="4"/>
        <v>CUIDAR</v>
      </c>
      <c r="E107" s="79" t="s">
        <v>194</v>
      </c>
      <c r="F107" s="79" t="s">
        <v>384</v>
      </c>
      <c r="G107" s="53" t="s">
        <v>415</v>
      </c>
      <c r="H107" s="53" t="s">
        <v>416</v>
      </c>
      <c r="I107" s="53" t="s">
        <v>387</v>
      </c>
      <c r="J107" s="53" t="s">
        <v>388</v>
      </c>
      <c r="K107" s="79" t="s">
        <v>389</v>
      </c>
      <c r="L107" s="79" t="s">
        <v>69</v>
      </c>
      <c r="M107" s="53" t="s">
        <v>390</v>
      </c>
      <c r="N107" s="53" t="s">
        <v>391</v>
      </c>
      <c r="O107" s="79" t="s">
        <v>204</v>
      </c>
      <c r="P107" s="12" t="s">
        <v>56</v>
      </c>
      <c r="Q107" s="7"/>
      <c r="R107" s="7"/>
      <c r="S107" s="7"/>
      <c r="T107" s="7" t="s">
        <v>57</v>
      </c>
      <c r="U107" s="7"/>
      <c r="V107" s="7"/>
      <c r="W107" s="7"/>
      <c r="X107" s="7"/>
      <c r="Y107" s="7"/>
      <c r="Z107" s="7"/>
      <c r="AA107" s="7"/>
      <c r="AB107" s="7"/>
      <c r="AC107" s="104">
        <v>45390</v>
      </c>
      <c r="AD107" s="53"/>
      <c r="AE107" s="9">
        <v>380</v>
      </c>
      <c r="AF107" s="9"/>
      <c r="AG107" s="64"/>
      <c r="AH107" s="5">
        <f t="shared" si="5"/>
        <v>0</v>
      </c>
      <c r="AI107" s="64"/>
      <c r="AJ107" s="64"/>
      <c r="AK107" s="59" t="s">
        <v>392</v>
      </c>
    </row>
    <row r="108" spans="1:37" s="21" customFormat="1" ht="150">
      <c r="A108" s="116" t="s">
        <v>383</v>
      </c>
      <c r="B108" s="4" t="s">
        <v>85</v>
      </c>
      <c r="C108" s="17" t="str">
        <f t="shared" si="3"/>
        <v>ORIENTACION AL USUARIO Y AL CIUDADANO</v>
      </c>
      <c r="D108" s="17" t="str">
        <f t="shared" si="4"/>
        <v>CUIDAR</v>
      </c>
      <c r="E108" s="79" t="s">
        <v>194</v>
      </c>
      <c r="F108" s="79" t="s">
        <v>384</v>
      </c>
      <c r="G108" s="53" t="s">
        <v>417</v>
      </c>
      <c r="H108" s="53" t="s">
        <v>418</v>
      </c>
      <c r="I108" s="53" t="s">
        <v>387</v>
      </c>
      <c r="J108" s="53" t="s">
        <v>388</v>
      </c>
      <c r="K108" s="79" t="s">
        <v>389</v>
      </c>
      <c r="L108" s="79" t="s">
        <v>69</v>
      </c>
      <c r="M108" s="53" t="s">
        <v>390</v>
      </c>
      <c r="N108" s="53" t="s">
        <v>391</v>
      </c>
      <c r="O108" s="79" t="s">
        <v>204</v>
      </c>
      <c r="P108" s="12" t="s">
        <v>56</v>
      </c>
      <c r="Q108" s="7"/>
      <c r="R108" s="7"/>
      <c r="S108" s="7"/>
      <c r="T108" s="7" t="s">
        <v>57</v>
      </c>
      <c r="U108" s="7"/>
      <c r="V108" s="7"/>
      <c r="W108" s="7"/>
      <c r="X108" s="7"/>
      <c r="Y108" s="7"/>
      <c r="Z108" s="7"/>
      <c r="AA108" s="7"/>
      <c r="AB108" s="7"/>
      <c r="AC108" s="104">
        <v>45397</v>
      </c>
      <c r="AD108" s="53"/>
      <c r="AE108" s="9">
        <v>380</v>
      </c>
      <c r="AF108" s="9"/>
      <c r="AG108" s="64"/>
      <c r="AH108" s="5">
        <f t="shared" si="5"/>
        <v>0</v>
      </c>
      <c r="AI108" s="64"/>
      <c r="AJ108" s="64"/>
      <c r="AK108" s="59" t="s">
        <v>392</v>
      </c>
    </row>
    <row r="109" spans="1:37" s="21" customFormat="1" ht="150">
      <c r="A109" s="116" t="s">
        <v>383</v>
      </c>
      <c r="B109" s="4" t="s">
        <v>85</v>
      </c>
      <c r="C109" s="17" t="str">
        <f t="shared" si="3"/>
        <v>ORIENTACION AL USUARIO Y AL CIUDADANO</v>
      </c>
      <c r="D109" s="17" t="str">
        <f t="shared" si="4"/>
        <v>CUIDAR</v>
      </c>
      <c r="E109" s="79" t="s">
        <v>194</v>
      </c>
      <c r="F109" s="79" t="s">
        <v>384</v>
      </c>
      <c r="G109" s="53" t="s">
        <v>417</v>
      </c>
      <c r="H109" s="53" t="s">
        <v>418</v>
      </c>
      <c r="I109" s="53" t="s">
        <v>387</v>
      </c>
      <c r="J109" s="53" t="s">
        <v>388</v>
      </c>
      <c r="K109" s="79" t="s">
        <v>389</v>
      </c>
      <c r="L109" s="79" t="s">
        <v>393</v>
      </c>
      <c r="M109" s="53" t="s">
        <v>390</v>
      </c>
      <c r="N109" s="53" t="s">
        <v>391</v>
      </c>
      <c r="O109" s="79" t="s">
        <v>394</v>
      </c>
      <c r="P109" s="12" t="s">
        <v>56</v>
      </c>
      <c r="Q109" s="7"/>
      <c r="R109" s="7"/>
      <c r="S109" s="7"/>
      <c r="T109" s="7" t="s">
        <v>57</v>
      </c>
      <c r="U109" s="7"/>
      <c r="V109" s="7"/>
      <c r="W109" s="7"/>
      <c r="X109" s="7"/>
      <c r="Y109" s="7"/>
      <c r="Z109" s="7"/>
      <c r="AA109" s="7"/>
      <c r="AB109" s="7"/>
      <c r="AC109" s="104">
        <v>45398</v>
      </c>
      <c r="AD109" s="53"/>
      <c r="AE109" s="9">
        <v>120</v>
      </c>
      <c r="AF109" s="9"/>
      <c r="AG109" s="64"/>
      <c r="AH109" s="5">
        <f t="shared" si="5"/>
        <v>0</v>
      </c>
      <c r="AI109" s="64"/>
      <c r="AJ109" s="64"/>
      <c r="AK109" s="59" t="s">
        <v>392</v>
      </c>
    </row>
    <row r="110" spans="1:37" s="21" customFormat="1" ht="150">
      <c r="A110" s="116" t="s">
        <v>383</v>
      </c>
      <c r="B110" s="4" t="s">
        <v>85</v>
      </c>
      <c r="C110" s="17" t="str">
        <f t="shared" si="3"/>
        <v>ORIENTACION AL USUARIO Y AL CIUDADANO</v>
      </c>
      <c r="D110" s="17" t="str">
        <f t="shared" si="4"/>
        <v>CUIDAR</v>
      </c>
      <c r="E110" s="79" t="s">
        <v>194</v>
      </c>
      <c r="F110" s="79" t="s">
        <v>384</v>
      </c>
      <c r="G110" s="53" t="s">
        <v>419</v>
      </c>
      <c r="H110" s="53" t="s">
        <v>420</v>
      </c>
      <c r="I110" s="53" t="s">
        <v>387</v>
      </c>
      <c r="J110" s="53" t="s">
        <v>388</v>
      </c>
      <c r="K110" s="79" t="s">
        <v>389</v>
      </c>
      <c r="L110" s="79" t="s">
        <v>69</v>
      </c>
      <c r="M110" s="53" t="s">
        <v>390</v>
      </c>
      <c r="N110" s="53" t="s">
        <v>391</v>
      </c>
      <c r="O110" s="79" t="s">
        <v>204</v>
      </c>
      <c r="P110" s="12" t="s">
        <v>56</v>
      </c>
      <c r="Q110" s="7"/>
      <c r="R110" s="7"/>
      <c r="S110" s="7"/>
      <c r="T110" s="7" t="s">
        <v>57</v>
      </c>
      <c r="U110" s="7"/>
      <c r="V110" s="7"/>
      <c r="W110" s="7"/>
      <c r="X110" s="7"/>
      <c r="Y110" s="7"/>
      <c r="Z110" s="7"/>
      <c r="AA110" s="7"/>
      <c r="AB110" s="7"/>
      <c r="AC110" s="104">
        <v>45404</v>
      </c>
      <c r="AD110" s="53"/>
      <c r="AE110" s="9">
        <v>380</v>
      </c>
      <c r="AF110" s="9"/>
      <c r="AG110" s="64"/>
      <c r="AH110" s="5">
        <f t="shared" si="5"/>
        <v>0</v>
      </c>
      <c r="AI110" s="64"/>
      <c r="AJ110" s="64"/>
      <c r="AK110" s="59" t="s">
        <v>392</v>
      </c>
    </row>
    <row r="111" spans="1:37" s="21" customFormat="1" ht="150">
      <c r="A111" s="116" t="s">
        <v>383</v>
      </c>
      <c r="B111" s="4" t="s">
        <v>85</v>
      </c>
      <c r="C111" s="17" t="str">
        <f t="shared" si="3"/>
        <v>ORIENTACION AL USUARIO Y AL CIUDADANO</v>
      </c>
      <c r="D111" s="17" t="str">
        <f t="shared" si="4"/>
        <v>CUIDAR</v>
      </c>
      <c r="E111" s="79" t="s">
        <v>194</v>
      </c>
      <c r="F111" s="79" t="s">
        <v>384</v>
      </c>
      <c r="G111" s="53" t="s">
        <v>421</v>
      </c>
      <c r="H111" s="53" t="s">
        <v>422</v>
      </c>
      <c r="I111" s="53" t="s">
        <v>387</v>
      </c>
      <c r="J111" s="53" t="s">
        <v>388</v>
      </c>
      <c r="K111" s="79" t="s">
        <v>389</v>
      </c>
      <c r="L111" s="79" t="s">
        <v>69</v>
      </c>
      <c r="M111" s="53" t="s">
        <v>390</v>
      </c>
      <c r="N111" s="53" t="s">
        <v>391</v>
      </c>
      <c r="O111" s="79" t="s">
        <v>204</v>
      </c>
      <c r="P111" s="12" t="s">
        <v>56</v>
      </c>
      <c r="Q111" s="7"/>
      <c r="R111" s="7"/>
      <c r="S111" s="7"/>
      <c r="T111" s="7"/>
      <c r="U111" s="7" t="s">
        <v>57</v>
      </c>
      <c r="V111" s="7"/>
      <c r="W111" s="7"/>
      <c r="X111" s="7"/>
      <c r="Y111" s="7"/>
      <c r="Z111" s="7"/>
      <c r="AA111" s="7"/>
      <c r="AB111" s="7"/>
      <c r="AC111" s="104">
        <v>45418</v>
      </c>
      <c r="AD111" s="53"/>
      <c r="AE111" s="9">
        <v>380</v>
      </c>
      <c r="AF111" s="9"/>
      <c r="AG111" s="64"/>
      <c r="AH111" s="5">
        <f t="shared" si="5"/>
        <v>0</v>
      </c>
      <c r="AI111" s="64"/>
      <c r="AJ111" s="64"/>
      <c r="AK111" s="59" t="s">
        <v>392</v>
      </c>
    </row>
    <row r="112" spans="1:37" s="21" customFormat="1" ht="150">
      <c r="A112" s="116" t="s">
        <v>383</v>
      </c>
      <c r="B112" s="4" t="s">
        <v>85</v>
      </c>
      <c r="C112" s="17" t="str">
        <f t="shared" si="3"/>
        <v>ORIENTACION AL USUARIO Y AL CIUDADANO</v>
      </c>
      <c r="D112" s="17" t="str">
        <f t="shared" si="4"/>
        <v>CUIDAR</v>
      </c>
      <c r="E112" s="79" t="s">
        <v>194</v>
      </c>
      <c r="F112" s="79" t="s">
        <v>384</v>
      </c>
      <c r="G112" s="53" t="s">
        <v>423</v>
      </c>
      <c r="H112" s="53" t="s">
        <v>424</v>
      </c>
      <c r="I112" s="53" t="s">
        <v>387</v>
      </c>
      <c r="J112" s="53" t="s">
        <v>388</v>
      </c>
      <c r="K112" s="79" t="s">
        <v>389</v>
      </c>
      <c r="L112" s="79" t="s">
        <v>69</v>
      </c>
      <c r="M112" s="53" t="s">
        <v>390</v>
      </c>
      <c r="N112" s="53" t="s">
        <v>391</v>
      </c>
      <c r="O112" s="79" t="s">
        <v>204</v>
      </c>
      <c r="P112" s="12" t="s">
        <v>56</v>
      </c>
      <c r="Q112" s="7"/>
      <c r="R112" s="7"/>
      <c r="S112" s="7"/>
      <c r="T112" s="7"/>
      <c r="U112" s="7" t="s">
        <v>57</v>
      </c>
      <c r="V112" s="7"/>
      <c r="W112" s="7"/>
      <c r="X112" s="7"/>
      <c r="Y112" s="7"/>
      <c r="Z112" s="7"/>
      <c r="AA112" s="7"/>
      <c r="AB112" s="7"/>
      <c r="AC112" s="104">
        <v>45425</v>
      </c>
      <c r="AD112" s="53"/>
      <c r="AE112" s="9">
        <v>380</v>
      </c>
      <c r="AF112" s="9"/>
      <c r="AG112" s="64"/>
      <c r="AH112" s="5">
        <f t="shared" si="5"/>
        <v>0</v>
      </c>
      <c r="AI112" s="64"/>
      <c r="AJ112" s="64"/>
      <c r="AK112" s="59" t="s">
        <v>392</v>
      </c>
    </row>
    <row r="113" spans="1:37" s="21" customFormat="1" ht="150">
      <c r="A113" s="116" t="s">
        <v>383</v>
      </c>
      <c r="B113" s="4" t="s">
        <v>85</v>
      </c>
      <c r="C113" s="17" t="str">
        <f t="shared" si="3"/>
        <v>ORIENTACION AL USUARIO Y AL CIUDADANO</v>
      </c>
      <c r="D113" s="17" t="str">
        <f t="shared" si="4"/>
        <v>CUIDAR</v>
      </c>
      <c r="E113" s="79" t="s">
        <v>194</v>
      </c>
      <c r="F113" s="79" t="s">
        <v>384</v>
      </c>
      <c r="G113" s="53" t="s">
        <v>425</v>
      </c>
      <c r="H113" s="53" t="s">
        <v>426</v>
      </c>
      <c r="I113" s="53" t="s">
        <v>387</v>
      </c>
      <c r="J113" s="53" t="s">
        <v>388</v>
      </c>
      <c r="K113" s="79" t="s">
        <v>389</v>
      </c>
      <c r="L113" s="79" t="s">
        <v>69</v>
      </c>
      <c r="M113" s="53" t="s">
        <v>390</v>
      </c>
      <c r="N113" s="53" t="s">
        <v>391</v>
      </c>
      <c r="O113" s="79" t="s">
        <v>204</v>
      </c>
      <c r="P113" s="12" t="s">
        <v>56</v>
      </c>
      <c r="Q113" s="7"/>
      <c r="R113" s="7"/>
      <c r="S113" s="7"/>
      <c r="T113" s="7"/>
      <c r="U113" s="7" t="s">
        <v>57</v>
      </c>
      <c r="V113" s="7"/>
      <c r="W113" s="7"/>
      <c r="X113" s="7"/>
      <c r="Y113" s="7"/>
      <c r="Z113" s="7"/>
      <c r="AA113" s="7"/>
      <c r="AB113" s="7"/>
      <c r="AC113" s="104">
        <v>45432</v>
      </c>
      <c r="AD113" s="53"/>
      <c r="AE113" s="9">
        <v>380</v>
      </c>
      <c r="AF113" s="9"/>
      <c r="AG113" s="64"/>
      <c r="AH113" s="5">
        <f t="shared" si="5"/>
        <v>0</v>
      </c>
      <c r="AI113" s="64"/>
      <c r="AJ113" s="64"/>
      <c r="AK113" s="59" t="s">
        <v>392</v>
      </c>
    </row>
    <row r="114" spans="1:37" s="21" customFormat="1" ht="150">
      <c r="A114" s="116" t="s">
        <v>383</v>
      </c>
      <c r="B114" s="4" t="s">
        <v>85</v>
      </c>
      <c r="C114" s="17" t="str">
        <f t="shared" si="3"/>
        <v>ORIENTACION AL USUARIO Y AL CIUDADANO</v>
      </c>
      <c r="D114" s="17" t="str">
        <f t="shared" si="4"/>
        <v>CUIDAR</v>
      </c>
      <c r="E114" s="79" t="s">
        <v>194</v>
      </c>
      <c r="F114" s="79" t="s">
        <v>384</v>
      </c>
      <c r="G114" s="53" t="s">
        <v>425</v>
      </c>
      <c r="H114" s="53" t="s">
        <v>426</v>
      </c>
      <c r="I114" s="53" t="s">
        <v>387</v>
      </c>
      <c r="J114" s="53" t="s">
        <v>388</v>
      </c>
      <c r="K114" s="79" t="s">
        <v>389</v>
      </c>
      <c r="L114" s="79" t="s">
        <v>393</v>
      </c>
      <c r="M114" s="53" t="s">
        <v>390</v>
      </c>
      <c r="N114" s="53" t="s">
        <v>391</v>
      </c>
      <c r="O114" s="79" t="s">
        <v>394</v>
      </c>
      <c r="P114" s="12" t="s">
        <v>56</v>
      </c>
      <c r="Q114" s="7"/>
      <c r="R114" s="7"/>
      <c r="S114" s="7"/>
      <c r="T114" s="7"/>
      <c r="U114" s="7" t="s">
        <v>57</v>
      </c>
      <c r="V114" s="7"/>
      <c r="W114" s="7"/>
      <c r="X114" s="7"/>
      <c r="Y114" s="7"/>
      <c r="Z114" s="7"/>
      <c r="AA114" s="7"/>
      <c r="AB114" s="7"/>
      <c r="AC114" s="104">
        <v>45433</v>
      </c>
      <c r="AD114" s="53"/>
      <c r="AE114" s="9">
        <v>120</v>
      </c>
      <c r="AF114" s="9"/>
      <c r="AG114" s="64"/>
      <c r="AH114" s="5">
        <f t="shared" si="5"/>
        <v>0</v>
      </c>
      <c r="AI114" s="64"/>
      <c r="AJ114" s="64"/>
      <c r="AK114" s="59" t="s">
        <v>392</v>
      </c>
    </row>
    <row r="115" spans="1:37" s="21" customFormat="1" ht="150">
      <c r="A115" s="116" t="s">
        <v>383</v>
      </c>
      <c r="B115" s="4" t="s">
        <v>85</v>
      </c>
      <c r="C115" s="17" t="str">
        <f t="shared" si="3"/>
        <v>ORIENTACION AL USUARIO Y AL CIUDADANO</v>
      </c>
      <c r="D115" s="17" t="str">
        <f t="shared" si="4"/>
        <v>CUIDAR</v>
      </c>
      <c r="E115" s="79" t="s">
        <v>194</v>
      </c>
      <c r="F115" s="79" t="s">
        <v>384</v>
      </c>
      <c r="G115" s="53" t="s">
        <v>427</v>
      </c>
      <c r="H115" s="53" t="s">
        <v>428</v>
      </c>
      <c r="I115" s="53" t="s">
        <v>387</v>
      </c>
      <c r="J115" s="53" t="s">
        <v>388</v>
      </c>
      <c r="K115" s="79" t="s">
        <v>389</v>
      </c>
      <c r="L115" s="79" t="s">
        <v>69</v>
      </c>
      <c r="M115" s="53" t="s">
        <v>390</v>
      </c>
      <c r="N115" s="53" t="s">
        <v>391</v>
      </c>
      <c r="O115" s="79" t="s">
        <v>204</v>
      </c>
      <c r="P115" s="12" t="s">
        <v>56</v>
      </c>
      <c r="Q115" s="7"/>
      <c r="R115" s="7"/>
      <c r="S115" s="7"/>
      <c r="T115" s="7"/>
      <c r="U115" s="7" t="s">
        <v>57</v>
      </c>
      <c r="V115" s="7"/>
      <c r="W115" s="7"/>
      <c r="X115" s="7"/>
      <c r="Y115" s="7"/>
      <c r="Z115" s="7"/>
      <c r="AA115" s="7"/>
      <c r="AB115" s="7"/>
      <c r="AC115" s="104">
        <v>45439</v>
      </c>
      <c r="AD115" s="53"/>
      <c r="AE115" s="9">
        <v>380</v>
      </c>
      <c r="AF115" s="9"/>
      <c r="AG115" s="64"/>
      <c r="AH115" s="5">
        <f t="shared" si="5"/>
        <v>0</v>
      </c>
      <c r="AI115" s="64"/>
      <c r="AJ115" s="64"/>
      <c r="AK115" s="59" t="s">
        <v>392</v>
      </c>
    </row>
    <row r="116" spans="1:37" s="21" customFormat="1" ht="150">
      <c r="A116" s="116" t="s">
        <v>383</v>
      </c>
      <c r="B116" s="4" t="s">
        <v>85</v>
      </c>
      <c r="C116" s="17" t="str">
        <f t="shared" si="3"/>
        <v>ORIENTACION AL USUARIO Y AL CIUDADANO</v>
      </c>
      <c r="D116" s="17" t="str">
        <f t="shared" si="4"/>
        <v>CUIDAR</v>
      </c>
      <c r="E116" s="79" t="s">
        <v>194</v>
      </c>
      <c r="F116" s="79" t="s">
        <v>384</v>
      </c>
      <c r="G116" s="53" t="s">
        <v>429</v>
      </c>
      <c r="H116" s="53" t="s">
        <v>430</v>
      </c>
      <c r="I116" s="53" t="s">
        <v>387</v>
      </c>
      <c r="J116" s="53" t="s">
        <v>388</v>
      </c>
      <c r="K116" s="79" t="s">
        <v>389</v>
      </c>
      <c r="L116" s="79" t="s">
        <v>69</v>
      </c>
      <c r="M116" s="53" t="s">
        <v>390</v>
      </c>
      <c r="N116" s="53" t="s">
        <v>391</v>
      </c>
      <c r="O116" s="79" t="s">
        <v>204</v>
      </c>
      <c r="P116" s="12" t="s">
        <v>56</v>
      </c>
      <c r="Q116" s="7"/>
      <c r="R116" s="7"/>
      <c r="S116" s="7"/>
      <c r="T116" s="7"/>
      <c r="U116" s="7"/>
      <c r="V116" s="7" t="s">
        <v>57</v>
      </c>
      <c r="W116" s="7"/>
      <c r="X116" s="7"/>
      <c r="Y116" s="7"/>
      <c r="Z116" s="7"/>
      <c r="AA116" s="7"/>
      <c r="AB116" s="7"/>
      <c r="AC116" s="104">
        <v>45446</v>
      </c>
      <c r="AD116" s="53"/>
      <c r="AE116" s="9">
        <v>380</v>
      </c>
      <c r="AF116" s="53"/>
      <c r="AG116" s="53"/>
      <c r="AH116" s="5">
        <f t="shared" si="5"/>
        <v>0</v>
      </c>
      <c r="AI116" s="64"/>
      <c r="AJ116" s="64"/>
      <c r="AK116" s="59" t="s">
        <v>392</v>
      </c>
    </row>
    <row r="117" spans="1:37" s="21" customFormat="1" ht="150">
      <c r="A117" s="116" t="s">
        <v>383</v>
      </c>
      <c r="B117" s="4" t="s">
        <v>85</v>
      </c>
      <c r="C117" s="17" t="str">
        <f t="shared" si="3"/>
        <v>ORIENTACION AL USUARIO Y AL CIUDADANO</v>
      </c>
      <c r="D117" s="17" t="str">
        <f t="shared" si="4"/>
        <v>CUIDAR</v>
      </c>
      <c r="E117" s="79" t="s">
        <v>194</v>
      </c>
      <c r="F117" s="79" t="s">
        <v>384</v>
      </c>
      <c r="G117" s="53" t="s">
        <v>431</v>
      </c>
      <c r="H117" s="53" t="s">
        <v>432</v>
      </c>
      <c r="I117" s="53" t="s">
        <v>387</v>
      </c>
      <c r="J117" s="53" t="s">
        <v>388</v>
      </c>
      <c r="K117" s="79" t="s">
        <v>389</v>
      </c>
      <c r="L117" s="79" t="s">
        <v>69</v>
      </c>
      <c r="M117" s="53" t="s">
        <v>390</v>
      </c>
      <c r="N117" s="53" t="s">
        <v>391</v>
      </c>
      <c r="O117" s="79" t="s">
        <v>204</v>
      </c>
      <c r="P117" s="12" t="s">
        <v>56</v>
      </c>
      <c r="Q117" s="7"/>
      <c r="R117" s="7"/>
      <c r="S117" s="7"/>
      <c r="T117" s="7"/>
      <c r="U117" s="7"/>
      <c r="V117" s="7" t="s">
        <v>57</v>
      </c>
      <c r="W117" s="7"/>
      <c r="X117" s="7"/>
      <c r="Y117" s="7"/>
      <c r="Z117" s="7"/>
      <c r="AA117" s="7"/>
      <c r="AB117" s="7"/>
      <c r="AC117" s="104">
        <v>45453</v>
      </c>
      <c r="AD117" s="53"/>
      <c r="AE117" s="9">
        <v>380</v>
      </c>
      <c r="AF117" s="9"/>
      <c r="AG117" s="64"/>
      <c r="AH117" s="5">
        <f t="shared" si="5"/>
        <v>0</v>
      </c>
      <c r="AI117" s="64"/>
      <c r="AJ117" s="64"/>
      <c r="AK117" s="59" t="s">
        <v>392</v>
      </c>
    </row>
    <row r="118" spans="1:37" s="21" customFormat="1" ht="150">
      <c r="A118" s="116" t="s">
        <v>383</v>
      </c>
      <c r="B118" s="4" t="s">
        <v>85</v>
      </c>
      <c r="C118" s="17" t="str">
        <f t="shared" si="3"/>
        <v>ORIENTACION AL USUARIO Y AL CIUDADANO</v>
      </c>
      <c r="D118" s="17" t="str">
        <f t="shared" si="4"/>
        <v>CUIDAR</v>
      </c>
      <c r="E118" s="79" t="s">
        <v>194</v>
      </c>
      <c r="F118" s="79" t="s">
        <v>384</v>
      </c>
      <c r="G118" s="53" t="s">
        <v>433</v>
      </c>
      <c r="H118" s="53" t="s">
        <v>434</v>
      </c>
      <c r="I118" s="53" t="s">
        <v>387</v>
      </c>
      <c r="J118" s="53" t="s">
        <v>388</v>
      </c>
      <c r="K118" s="79" t="s">
        <v>389</v>
      </c>
      <c r="L118" s="79" t="s">
        <v>69</v>
      </c>
      <c r="M118" s="53" t="s">
        <v>390</v>
      </c>
      <c r="N118" s="53" t="s">
        <v>391</v>
      </c>
      <c r="O118" s="79" t="s">
        <v>204</v>
      </c>
      <c r="P118" s="12" t="s">
        <v>56</v>
      </c>
      <c r="Q118" s="7"/>
      <c r="R118" s="7"/>
      <c r="S118" s="7"/>
      <c r="T118" s="7"/>
      <c r="U118" s="7"/>
      <c r="V118" s="7" t="s">
        <v>57</v>
      </c>
      <c r="W118" s="7"/>
      <c r="X118" s="7"/>
      <c r="Y118" s="7"/>
      <c r="Z118" s="7"/>
      <c r="AA118" s="7"/>
      <c r="AB118" s="7"/>
      <c r="AC118" s="104">
        <v>45460</v>
      </c>
      <c r="AD118" s="53"/>
      <c r="AE118" s="9">
        <v>380</v>
      </c>
      <c r="AF118" s="9"/>
      <c r="AG118" s="64"/>
      <c r="AH118" s="5">
        <f t="shared" si="5"/>
        <v>0</v>
      </c>
      <c r="AI118" s="64"/>
      <c r="AJ118" s="64"/>
      <c r="AK118" s="59" t="s">
        <v>392</v>
      </c>
    </row>
    <row r="119" spans="1:37" s="21" customFormat="1" ht="150">
      <c r="A119" s="116" t="s">
        <v>383</v>
      </c>
      <c r="B119" s="4" t="s">
        <v>85</v>
      </c>
      <c r="C119" s="17" t="str">
        <f t="shared" si="3"/>
        <v>ORIENTACION AL USUARIO Y AL CIUDADANO</v>
      </c>
      <c r="D119" s="17" t="str">
        <f t="shared" si="4"/>
        <v>CUIDAR</v>
      </c>
      <c r="E119" s="79" t="s">
        <v>194</v>
      </c>
      <c r="F119" s="79" t="s">
        <v>384</v>
      </c>
      <c r="G119" s="53" t="s">
        <v>435</v>
      </c>
      <c r="H119" s="53" t="s">
        <v>436</v>
      </c>
      <c r="I119" s="53" t="s">
        <v>387</v>
      </c>
      <c r="J119" s="53" t="s">
        <v>388</v>
      </c>
      <c r="K119" s="79" t="s">
        <v>389</v>
      </c>
      <c r="L119" s="79" t="s">
        <v>69</v>
      </c>
      <c r="M119" s="53" t="s">
        <v>390</v>
      </c>
      <c r="N119" s="53" t="s">
        <v>391</v>
      </c>
      <c r="O119" s="79" t="s">
        <v>204</v>
      </c>
      <c r="P119" s="12" t="s">
        <v>56</v>
      </c>
      <c r="Q119" s="7"/>
      <c r="R119" s="7"/>
      <c r="S119" s="7"/>
      <c r="T119" s="7"/>
      <c r="U119" s="7"/>
      <c r="V119" s="7" t="s">
        <v>57</v>
      </c>
      <c r="W119" s="7"/>
      <c r="X119" s="7"/>
      <c r="Y119" s="7"/>
      <c r="Z119" s="7"/>
      <c r="AA119" s="7"/>
      <c r="AB119" s="7"/>
      <c r="AC119" s="104">
        <v>45467</v>
      </c>
      <c r="AD119" s="53"/>
      <c r="AE119" s="9">
        <v>380</v>
      </c>
      <c r="AF119" s="9"/>
      <c r="AG119" s="64"/>
      <c r="AH119" s="5">
        <f t="shared" si="5"/>
        <v>0</v>
      </c>
      <c r="AI119" s="64"/>
      <c r="AJ119" s="64"/>
      <c r="AK119" s="59" t="s">
        <v>392</v>
      </c>
    </row>
    <row r="120" spans="1:37" s="21" customFormat="1" ht="150">
      <c r="A120" s="116" t="s">
        <v>383</v>
      </c>
      <c r="B120" s="4" t="s">
        <v>85</v>
      </c>
      <c r="C120" s="17" t="str">
        <f t="shared" si="3"/>
        <v>ORIENTACION AL USUARIO Y AL CIUDADANO</v>
      </c>
      <c r="D120" s="17" t="str">
        <f t="shared" si="4"/>
        <v>CUIDAR</v>
      </c>
      <c r="E120" s="79" t="s">
        <v>194</v>
      </c>
      <c r="F120" s="79" t="s">
        <v>384</v>
      </c>
      <c r="G120" s="53" t="s">
        <v>437</v>
      </c>
      <c r="H120" s="53" t="s">
        <v>438</v>
      </c>
      <c r="I120" s="53" t="s">
        <v>387</v>
      </c>
      <c r="J120" s="53" t="s">
        <v>388</v>
      </c>
      <c r="K120" s="79" t="s">
        <v>389</v>
      </c>
      <c r="L120" s="79" t="s">
        <v>52</v>
      </c>
      <c r="M120" s="53" t="s">
        <v>390</v>
      </c>
      <c r="N120" s="53" t="s">
        <v>391</v>
      </c>
      <c r="O120" s="79" t="s">
        <v>394</v>
      </c>
      <c r="P120" s="12" t="s">
        <v>56</v>
      </c>
      <c r="Q120" s="7"/>
      <c r="R120" s="7"/>
      <c r="S120" s="7"/>
      <c r="T120" s="7"/>
      <c r="U120" s="7"/>
      <c r="V120" s="7"/>
      <c r="W120" s="7" t="s">
        <v>57</v>
      </c>
      <c r="X120" s="7"/>
      <c r="Y120" s="7"/>
      <c r="Z120" s="7"/>
      <c r="AA120" s="7"/>
      <c r="AB120" s="7"/>
      <c r="AC120" s="104">
        <v>45482</v>
      </c>
      <c r="AD120" s="53"/>
      <c r="AE120" s="9">
        <v>120</v>
      </c>
      <c r="AF120" s="9"/>
      <c r="AG120" s="64"/>
      <c r="AH120" s="5">
        <f t="shared" si="5"/>
        <v>0</v>
      </c>
      <c r="AI120" s="64"/>
      <c r="AJ120" s="64"/>
      <c r="AK120" s="59" t="s">
        <v>392</v>
      </c>
    </row>
    <row r="121" spans="1:37" s="21" customFormat="1" ht="150">
      <c r="A121" s="116" t="s">
        <v>383</v>
      </c>
      <c r="B121" s="4" t="s">
        <v>85</v>
      </c>
      <c r="C121" s="17" t="str">
        <f t="shared" si="3"/>
        <v>ORIENTACION AL USUARIO Y AL CIUDADANO</v>
      </c>
      <c r="D121" s="17" t="str">
        <f t="shared" si="4"/>
        <v>CUIDAR</v>
      </c>
      <c r="E121" s="79" t="s">
        <v>194</v>
      </c>
      <c r="F121" s="79" t="s">
        <v>384</v>
      </c>
      <c r="G121" s="53" t="s">
        <v>437</v>
      </c>
      <c r="H121" s="53" t="s">
        <v>438</v>
      </c>
      <c r="I121" s="53" t="s">
        <v>387</v>
      </c>
      <c r="J121" s="53" t="s">
        <v>388</v>
      </c>
      <c r="K121" s="79" t="s">
        <v>389</v>
      </c>
      <c r="L121" s="79" t="s">
        <v>69</v>
      </c>
      <c r="M121" s="53" t="s">
        <v>390</v>
      </c>
      <c r="N121" s="53" t="s">
        <v>391</v>
      </c>
      <c r="O121" s="79" t="s">
        <v>204</v>
      </c>
      <c r="P121" s="12" t="s">
        <v>56</v>
      </c>
      <c r="Q121" s="7"/>
      <c r="R121" s="7"/>
      <c r="S121" s="7"/>
      <c r="T121" s="7"/>
      <c r="U121" s="7"/>
      <c r="V121" s="7"/>
      <c r="W121" s="7" t="s">
        <v>57</v>
      </c>
      <c r="X121" s="7"/>
      <c r="Y121" s="7"/>
      <c r="Z121" s="7"/>
      <c r="AA121" s="7"/>
      <c r="AB121" s="7"/>
      <c r="AC121" s="104">
        <v>45481</v>
      </c>
      <c r="AD121" s="53"/>
      <c r="AE121" s="9">
        <v>380</v>
      </c>
      <c r="AF121" s="9"/>
      <c r="AG121" s="64"/>
      <c r="AH121" s="5">
        <f t="shared" si="5"/>
        <v>0</v>
      </c>
      <c r="AI121" s="64"/>
      <c r="AJ121" s="64"/>
      <c r="AK121" s="59" t="s">
        <v>392</v>
      </c>
    </row>
    <row r="122" spans="1:37" s="21" customFormat="1" ht="150">
      <c r="A122" s="116" t="s">
        <v>383</v>
      </c>
      <c r="B122" s="4" t="s">
        <v>85</v>
      </c>
      <c r="C122" s="17" t="str">
        <f t="shared" si="3"/>
        <v>ORIENTACION AL USUARIO Y AL CIUDADANO</v>
      </c>
      <c r="D122" s="17" t="str">
        <f t="shared" si="4"/>
        <v>CUIDAR</v>
      </c>
      <c r="E122" s="79" t="s">
        <v>194</v>
      </c>
      <c r="F122" s="79" t="s">
        <v>384</v>
      </c>
      <c r="G122" s="53" t="s">
        <v>439</v>
      </c>
      <c r="H122" s="53" t="s">
        <v>440</v>
      </c>
      <c r="I122" s="53" t="s">
        <v>387</v>
      </c>
      <c r="J122" s="53" t="s">
        <v>388</v>
      </c>
      <c r="K122" s="79" t="s">
        <v>389</v>
      </c>
      <c r="L122" s="79" t="s">
        <v>69</v>
      </c>
      <c r="M122" s="53" t="s">
        <v>390</v>
      </c>
      <c r="N122" s="53" t="s">
        <v>391</v>
      </c>
      <c r="O122" s="79" t="s">
        <v>204</v>
      </c>
      <c r="P122" s="12" t="s">
        <v>56</v>
      </c>
      <c r="Q122" s="7"/>
      <c r="R122" s="7"/>
      <c r="S122" s="7"/>
      <c r="T122" s="7"/>
      <c r="U122" s="7"/>
      <c r="V122" s="7"/>
      <c r="W122" s="7" t="s">
        <v>57</v>
      </c>
      <c r="X122" s="7"/>
      <c r="Y122" s="7"/>
      <c r="Z122" s="7"/>
      <c r="AA122" s="7"/>
      <c r="AB122" s="7"/>
      <c r="AC122" s="104">
        <v>45488</v>
      </c>
      <c r="AD122" s="53"/>
      <c r="AE122" s="9">
        <v>380</v>
      </c>
      <c r="AF122" s="9"/>
      <c r="AG122" s="64"/>
      <c r="AH122" s="5">
        <f t="shared" si="5"/>
        <v>0</v>
      </c>
      <c r="AI122" s="64"/>
      <c r="AJ122" s="64"/>
      <c r="AK122" s="59" t="s">
        <v>392</v>
      </c>
    </row>
    <row r="123" spans="1:37" s="21" customFormat="1" ht="150">
      <c r="A123" s="116" t="s">
        <v>383</v>
      </c>
      <c r="B123" s="4" t="s">
        <v>85</v>
      </c>
      <c r="C123" s="17" t="str">
        <f t="shared" si="3"/>
        <v>ORIENTACION AL USUARIO Y AL CIUDADANO</v>
      </c>
      <c r="D123" s="17" t="str">
        <f t="shared" si="4"/>
        <v>CUIDAR</v>
      </c>
      <c r="E123" s="79" t="s">
        <v>194</v>
      </c>
      <c r="F123" s="79" t="s">
        <v>384</v>
      </c>
      <c r="G123" s="53" t="s">
        <v>441</v>
      </c>
      <c r="H123" s="53" t="s">
        <v>442</v>
      </c>
      <c r="I123" s="53" t="s">
        <v>387</v>
      </c>
      <c r="J123" s="53" t="s">
        <v>388</v>
      </c>
      <c r="K123" s="79" t="s">
        <v>389</v>
      </c>
      <c r="L123" s="79" t="s">
        <v>69</v>
      </c>
      <c r="M123" s="53" t="s">
        <v>390</v>
      </c>
      <c r="N123" s="53" t="s">
        <v>391</v>
      </c>
      <c r="O123" s="79" t="s">
        <v>204</v>
      </c>
      <c r="P123" s="12" t="s">
        <v>56</v>
      </c>
      <c r="Q123" s="7"/>
      <c r="R123" s="7"/>
      <c r="S123" s="7"/>
      <c r="T123" s="7"/>
      <c r="U123" s="7"/>
      <c r="V123" s="7"/>
      <c r="W123" s="7" t="s">
        <v>57</v>
      </c>
      <c r="X123" s="7"/>
      <c r="Y123" s="7"/>
      <c r="Z123" s="7"/>
      <c r="AA123" s="7"/>
      <c r="AB123" s="7"/>
      <c r="AC123" s="104">
        <v>45495</v>
      </c>
      <c r="AD123" s="53"/>
      <c r="AE123" s="9">
        <v>380</v>
      </c>
      <c r="AF123" s="9"/>
      <c r="AG123" s="64"/>
      <c r="AH123" s="5">
        <f t="shared" si="5"/>
        <v>0</v>
      </c>
      <c r="AI123" s="64"/>
      <c r="AJ123" s="64"/>
      <c r="AK123" s="59" t="s">
        <v>392</v>
      </c>
    </row>
    <row r="124" spans="1:37" s="21" customFormat="1" ht="150">
      <c r="A124" s="116" t="s">
        <v>383</v>
      </c>
      <c r="B124" s="4" t="s">
        <v>85</v>
      </c>
      <c r="C124" s="17" t="str">
        <f t="shared" si="3"/>
        <v>ORIENTACION AL USUARIO Y AL CIUDADANO</v>
      </c>
      <c r="D124" s="17" t="str">
        <f t="shared" si="4"/>
        <v>CUIDAR</v>
      </c>
      <c r="E124" s="79" t="s">
        <v>194</v>
      </c>
      <c r="F124" s="79" t="s">
        <v>384</v>
      </c>
      <c r="G124" s="53" t="s">
        <v>441</v>
      </c>
      <c r="H124" s="53" t="s">
        <v>442</v>
      </c>
      <c r="I124" s="53" t="s">
        <v>387</v>
      </c>
      <c r="J124" s="53" t="s">
        <v>388</v>
      </c>
      <c r="K124" s="79" t="s">
        <v>389</v>
      </c>
      <c r="L124" s="79" t="s">
        <v>52</v>
      </c>
      <c r="M124" s="53" t="s">
        <v>390</v>
      </c>
      <c r="N124" s="53" t="s">
        <v>391</v>
      </c>
      <c r="O124" s="79" t="s">
        <v>394</v>
      </c>
      <c r="P124" s="12" t="s">
        <v>56</v>
      </c>
      <c r="Q124" s="7"/>
      <c r="R124" s="7"/>
      <c r="S124" s="7"/>
      <c r="T124" s="7"/>
      <c r="U124" s="7"/>
      <c r="V124" s="7"/>
      <c r="W124" s="7" t="s">
        <v>57</v>
      </c>
      <c r="X124" s="7"/>
      <c r="Y124" s="7"/>
      <c r="Z124" s="7"/>
      <c r="AA124" s="7"/>
      <c r="AB124" s="7"/>
      <c r="AC124" s="104">
        <v>45496</v>
      </c>
      <c r="AD124" s="53"/>
      <c r="AE124" s="9">
        <v>120</v>
      </c>
      <c r="AF124" s="9"/>
      <c r="AG124" s="64"/>
      <c r="AH124" s="5">
        <f t="shared" si="5"/>
        <v>0</v>
      </c>
      <c r="AI124" s="64"/>
      <c r="AJ124" s="64"/>
      <c r="AK124" s="59" t="s">
        <v>392</v>
      </c>
    </row>
    <row r="125" spans="1:37" s="21" customFormat="1" ht="150">
      <c r="A125" s="116" t="s">
        <v>383</v>
      </c>
      <c r="B125" s="4" t="s">
        <v>85</v>
      </c>
      <c r="C125" s="17" t="str">
        <f t="shared" si="3"/>
        <v>ORIENTACION AL USUARIO Y AL CIUDADANO</v>
      </c>
      <c r="D125" s="17" t="str">
        <f t="shared" si="4"/>
        <v>CUIDAR</v>
      </c>
      <c r="E125" s="79" t="s">
        <v>194</v>
      </c>
      <c r="F125" s="79" t="s">
        <v>384</v>
      </c>
      <c r="G125" s="53" t="s">
        <v>443</v>
      </c>
      <c r="H125" s="53" t="s">
        <v>444</v>
      </c>
      <c r="I125" s="53" t="s">
        <v>387</v>
      </c>
      <c r="J125" s="53" t="s">
        <v>388</v>
      </c>
      <c r="K125" s="79" t="s">
        <v>389</v>
      </c>
      <c r="L125" s="79" t="s">
        <v>69</v>
      </c>
      <c r="M125" s="53" t="s">
        <v>390</v>
      </c>
      <c r="N125" s="53" t="s">
        <v>391</v>
      </c>
      <c r="O125" s="79" t="s">
        <v>204</v>
      </c>
      <c r="P125" s="12" t="s">
        <v>56</v>
      </c>
      <c r="Q125" s="7"/>
      <c r="R125" s="7"/>
      <c r="S125" s="7"/>
      <c r="T125" s="7"/>
      <c r="U125" s="7"/>
      <c r="V125" s="7"/>
      <c r="W125" s="7"/>
      <c r="X125" s="7" t="s">
        <v>57</v>
      </c>
      <c r="Y125" s="7"/>
      <c r="Z125" s="7"/>
      <c r="AA125" s="7"/>
      <c r="AB125" s="7"/>
      <c r="AC125" s="104">
        <v>45509</v>
      </c>
      <c r="AD125" s="53"/>
      <c r="AE125" s="9">
        <v>380</v>
      </c>
      <c r="AF125" s="9"/>
      <c r="AG125" s="64"/>
      <c r="AH125" s="5">
        <f t="shared" si="5"/>
        <v>0</v>
      </c>
      <c r="AI125" s="64"/>
      <c r="AJ125" s="64"/>
      <c r="AK125" s="59" t="s">
        <v>392</v>
      </c>
    </row>
    <row r="126" spans="1:37" s="21" customFormat="1" ht="150">
      <c r="A126" s="116" t="s">
        <v>383</v>
      </c>
      <c r="B126" s="4" t="s">
        <v>85</v>
      </c>
      <c r="C126" s="17" t="str">
        <f t="shared" si="3"/>
        <v>ORIENTACION AL USUARIO Y AL CIUDADANO</v>
      </c>
      <c r="D126" s="17" t="str">
        <f t="shared" si="4"/>
        <v>CUIDAR</v>
      </c>
      <c r="E126" s="79" t="s">
        <v>194</v>
      </c>
      <c r="F126" s="79" t="s">
        <v>384</v>
      </c>
      <c r="G126" s="53" t="s">
        <v>445</v>
      </c>
      <c r="H126" s="53" t="s">
        <v>446</v>
      </c>
      <c r="I126" s="53" t="s">
        <v>387</v>
      </c>
      <c r="J126" s="53" t="s">
        <v>388</v>
      </c>
      <c r="K126" s="79" t="s">
        <v>389</v>
      </c>
      <c r="L126" s="79" t="s">
        <v>69</v>
      </c>
      <c r="M126" s="53" t="s">
        <v>390</v>
      </c>
      <c r="N126" s="53" t="s">
        <v>391</v>
      </c>
      <c r="O126" s="79" t="s">
        <v>204</v>
      </c>
      <c r="P126" s="12" t="s">
        <v>56</v>
      </c>
      <c r="Q126" s="7"/>
      <c r="R126" s="7"/>
      <c r="S126" s="7"/>
      <c r="T126" s="7"/>
      <c r="U126" s="7"/>
      <c r="V126" s="7"/>
      <c r="W126" s="7"/>
      <c r="X126" s="7" t="s">
        <v>57</v>
      </c>
      <c r="Y126" s="7"/>
      <c r="Z126" s="7"/>
      <c r="AA126" s="7"/>
      <c r="AB126" s="7"/>
      <c r="AC126" s="104">
        <v>45516</v>
      </c>
      <c r="AD126" s="53"/>
      <c r="AE126" s="9">
        <v>380</v>
      </c>
      <c r="AF126" s="9"/>
      <c r="AG126" s="64"/>
      <c r="AH126" s="5">
        <f t="shared" si="5"/>
        <v>0</v>
      </c>
      <c r="AI126" s="64"/>
      <c r="AJ126" s="64"/>
      <c r="AK126" s="59" t="s">
        <v>392</v>
      </c>
    </row>
    <row r="127" spans="1:37" s="21" customFormat="1" ht="150">
      <c r="A127" s="116" t="s">
        <v>383</v>
      </c>
      <c r="B127" s="4" t="s">
        <v>85</v>
      </c>
      <c r="C127" s="17" t="str">
        <f t="shared" si="3"/>
        <v>ORIENTACION AL USUARIO Y AL CIUDADANO</v>
      </c>
      <c r="D127" s="17" t="str">
        <f t="shared" si="4"/>
        <v>CUIDAR</v>
      </c>
      <c r="E127" s="79" t="s">
        <v>194</v>
      </c>
      <c r="F127" s="79" t="s">
        <v>384</v>
      </c>
      <c r="G127" s="53" t="s">
        <v>447</v>
      </c>
      <c r="H127" s="53" t="s">
        <v>448</v>
      </c>
      <c r="I127" s="53" t="s">
        <v>387</v>
      </c>
      <c r="J127" s="53" t="s">
        <v>388</v>
      </c>
      <c r="K127" s="79" t="s">
        <v>389</v>
      </c>
      <c r="L127" s="79" t="s">
        <v>69</v>
      </c>
      <c r="M127" s="53" t="s">
        <v>390</v>
      </c>
      <c r="N127" s="53" t="s">
        <v>391</v>
      </c>
      <c r="O127" s="79" t="s">
        <v>204</v>
      </c>
      <c r="P127" s="12" t="s">
        <v>56</v>
      </c>
      <c r="Q127" s="7"/>
      <c r="R127" s="7"/>
      <c r="S127" s="7"/>
      <c r="T127" s="7"/>
      <c r="U127" s="7"/>
      <c r="V127" s="7"/>
      <c r="W127" s="7"/>
      <c r="X127" s="7" t="s">
        <v>57</v>
      </c>
      <c r="Y127" s="7"/>
      <c r="Z127" s="7"/>
      <c r="AA127" s="7"/>
      <c r="AB127" s="7"/>
      <c r="AC127" s="104">
        <v>45523</v>
      </c>
      <c r="AD127" s="53"/>
      <c r="AE127" s="9">
        <v>380</v>
      </c>
      <c r="AF127" s="9"/>
      <c r="AG127" s="64"/>
      <c r="AH127" s="5">
        <f t="shared" si="5"/>
        <v>0</v>
      </c>
      <c r="AI127" s="64"/>
      <c r="AJ127" s="64"/>
      <c r="AK127" s="59" t="s">
        <v>392</v>
      </c>
    </row>
    <row r="128" spans="1:37" s="21" customFormat="1" ht="150">
      <c r="A128" s="116" t="s">
        <v>383</v>
      </c>
      <c r="B128" s="4" t="s">
        <v>85</v>
      </c>
      <c r="C128" s="17" t="str">
        <f t="shared" si="3"/>
        <v>ORIENTACION AL USUARIO Y AL CIUDADANO</v>
      </c>
      <c r="D128" s="17" t="str">
        <f t="shared" si="4"/>
        <v>CUIDAR</v>
      </c>
      <c r="E128" s="79" t="s">
        <v>194</v>
      </c>
      <c r="F128" s="79" t="s">
        <v>384</v>
      </c>
      <c r="G128" s="53" t="s">
        <v>449</v>
      </c>
      <c r="H128" s="53" t="s">
        <v>450</v>
      </c>
      <c r="I128" s="53" t="s">
        <v>387</v>
      </c>
      <c r="J128" s="53" t="s">
        <v>388</v>
      </c>
      <c r="K128" s="79" t="s">
        <v>389</v>
      </c>
      <c r="L128" s="79" t="s">
        <v>69</v>
      </c>
      <c r="M128" s="53" t="s">
        <v>390</v>
      </c>
      <c r="N128" s="53" t="s">
        <v>391</v>
      </c>
      <c r="O128" s="79" t="s">
        <v>204</v>
      </c>
      <c r="P128" s="12" t="s">
        <v>56</v>
      </c>
      <c r="Q128" s="7"/>
      <c r="R128" s="7"/>
      <c r="S128" s="7"/>
      <c r="T128" s="7"/>
      <c r="U128" s="7"/>
      <c r="V128" s="7"/>
      <c r="W128" s="7"/>
      <c r="X128" s="7"/>
      <c r="Y128" s="7" t="s">
        <v>57</v>
      </c>
      <c r="Z128" s="7"/>
      <c r="AA128" s="7"/>
      <c r="AB128" s="7"/>
      <c r="AC128" s="104">
        <v>45537</v>
      </c>
      <c r="AD128" s="53"/>
      <c r="AE128" s="9">
        <v>380</v>
      </c>
      <c r="AF128" s="53"/>
      <c r="AG128" s="53"/>
      <c r="AH128" s="5">
        <f t="shared" si="5"/>
        <v>0</v>
      </c>
      <c r="AI128" s="64"/>
      <c r="AJ128" s="64"/>
      <c r="AK128" s="59" t="s">
        <v>392</v>
      </c>
    </row>
    <row r="129" spans="1:37" s="21" customFormat="1" ht="150">
      <c r="A129" s="116" t="s">
        <v>383</v>
      </c>
      <c r="B129" s="4" t="s">
        <v>85</v>
      </c>
      <c r="C129" s="17" t="str">
        <f t="shared" si="3"/>
        <v>ORIENTACION AL USUARIO Y AL CIUDADANO</v>
      </c>
      <c r="D129" s="17" t="str">
        <f t="shared" si="4"/>
        <v>CUIDAR</v>
      </c>
      <c r="E129" s="79" t="s">
        <v>194</v>
      </c>
      <c r="F129" s="79" t="s">
        <v>384</v>
      </c>
      <c r="G129" s="53" t="s">
        <v>451</v>
      </c>
      <c r="H129" s="53" t="s">
        <v>452</v>
      </c>
      <c r="I129" s="53" t="s">
        <v>387</v>
      </c>
      <c r="J129" s="53" t="s">
        <v>388</v>
      </c>
      <c r="K129" s="79" t="s">
        <v>389</v>
      </c>
      <c r="L129" s="79" t="s">
        <v>69</v>
      </c>
      <c r="M129" s="53" t="s">
        <v>390</v>
      </c>
      <c r="N129" s="53" t="s">
        <v>391</v>
      </c>
      <c r="O129" s="79" t="s">
        <v>204</v>
      </c>
      <c r="P129" s="12" t="s">
        <v>56</v>
      </c>
      <c r="Q129" s="7"/>
      <c r="R129" s="7"/>
      <c r="S129" s="7"/>
      <c r="T129" s="7"/>
      <c r="U129" s="7"/>
      <c r="V129" s="7"/>
      <c r="W129" s="7"/>
      <c r="X129" s="7"/>
      <c r="Y129" s="7" t="s">
        <v>57</v>
      </c>
      <c r="Z129" s="7"/>
      <c r="AA129" s="7"/>
      <c r="AB129" s="7"/>
      <c r="AC129" s="104">
        <v>45544</v>
      </c>
      <c r="AD129" s="53"/>
      <c r="AE129" s="9">
        <v>380</v>
      </c>
      <c r="AF129" s="53"/>
      <c r="AG129" s="53"/>
      <c r="AH129" s="5">
        <f t="shared" si="5"/>
        <v>0</v>
      </c>
      <c r="AI129" s="64"/>
      <c r="AJ129" s="64"/>
      <c r="AK129" s="59" t="s">
        <v>392</v>
      </c>
    </row>
    <row r="130" spans="1:37" s="21" customFormat="1" ht="150">
      <c r="A130" s="116" t="s">
        <v>383</v>
      </c>
      <c r="B130" s="4" t="s">
        <v>85</v>
      </c>
      <c r="C130" s="17" t="str">
        <f t="shared" si="3"/>
        <v>ORIENTACION AL USUARIO Y AL CIUDADANO</v>
      </c>
      <c r="D130" s="17" t="str">
        <f t="shared" si="4"/>
        <v>CUIDAR</v>
      </c>
      <c r="E130" s="79" t="s">
        <v>194</v>
      </c>
      <c r="F130" s="79" t="s">
        <v>384</v>
      </c>
      <c r="G130" s="53" t="s">
        <v>453</v>
      </c>
      <c r="H130" s="53" t="s">
        <v>454</v>
      </c>
      <c r="I130" s="53" t="s">
        <v>387</v>
      </c>
      <c r="J130" s="53" t="s">
        <v>388</v>
      </c>
      <c r="K130" s="79" t="s">
        <v>389</v>
      </c>
      <c r="L130" s="79" t="s">
        <v>69</v>
      </c>
      <c r="M130" s="53" t="s">
        <v>390</v>
      </c>
      <c r="N130" s="53" t="s">
        <v>391</v>
      </c>
      <c r="O130" s="79" t="s">
        <v>204</v>
      </c>
      <c r="P130" s="12" t="s">
        <v>56</v>
      </c>
      <c r="Q130" s="7"/>
      <c r="R130" s="7"/>
      <c r="S130" s="7"/>
      <c r="T130" s="7"/>
      <c r="U130" s="7"/>
      <c r="V130" s="7"/>
      <c r="W130" s="7"/>
      <c r="X130" s="7"/>
      <c r="Y130" s="7" t="s">
        <v>57</v>
      </c>
      <c r="Z130" s="7"/>
      <c r="AA130" s="7"/>
      <c r="AB130" s="7"/>
      <c r="AC130" s="104">
        <v>45551</v>
      </c>
      <c r="AD130" s="53"/>
      <c r="AE130" s="9">
        <v>380</v>
      </c>
      <c r="AF130" s="53"/>
      <c r="AG130" s="53"/>
      <c r="AH130" s="5">
        <f t="shared" si="5"/>
        <v>0</v>
      </c>
      <c r="AI130" s="64"/>
      <c r="AJ130" s="64"/>
      <c r="AK130" s="59" t="s">
        <v>392</v>
      </c>
    </row>
    <row r="131" spans="1:37" s="21" customFormat="1" ht="150">
      <c r="A131" s="116" t="s">
        <v>383</v>
      </c>
      <c r="B131" s="4" t="s">
        <v>85</v>
      </c>
      <c r="C131" s="17" t="str">
        <f t="shared" si="3"/>
        <v>ORIENTACION AL USUARIO Y AL CIUDADANO</v>
      </c>
      <c r="D131" s="17" t="str">
        <f t="shared" si="4"/>
        <v>CUIDAR</v>
      </c>
      <c r="E131" s="79" t="s">
        <v>194</v>
      </c>
      <c r="F131" s="79" t="s">
        <v>384</v>
      </c>
      <c r="G131" s="53" t="s">
        <v>455</v>
      </c>
      <c r="H131" s="53" t="s">
        <v>456</v>
      </c>
      <c r="I131" s="53" t="s">
        <v>387</v>
      </c>
      <c r="J131" s="53" t="s">
        <v>388</v>
      </c>
      <c r="K131" s="79" t="s">
        <v>389</v>
      </c>
      <c r="L131" s="79" t="s">
        <v>69</v>
      </c>
      <c r="M131" s="53" t="s">
        <v>390</v>
      </c>
      <c r="N131" s="53" t="s">
        <v>391</v>
      </c>
      <c r="O131" s="79" t="s">
        <v>204</v>
      </c>
      <c r="P131" s="12" t="s">
        <v>56</v>
      </c>
      <c r="Q131" s="7"/>
      <c r="R131" s="7"/>
      <c r="S131" s="7"/>
      <c r="T131" s="7"/>
      <c r="U131" s="7"/>
      <c r="V131" s="7"/>
      <c r="W131" s="7"/>
      <c r="X131" s="7"/>
      <c r="Y131" s="7" t="s">
        <v>57</v>
      </c>
      <c r="Z131" s="7"/>
      <c r="AA131" s="7"/>
      <c r="AB131" s="7"/>
      <c r="AC131" s="104">
        <v>45558</v>
      </c>
      <c r="AD131" s="53"/>
      <c r="AE131" s="9">
        <v>380</v>
      </c>
      <c r="AF131" s="53"/>
      <c r="AG131" s="53"/>
      <c r="AH131" s="5">
        <f t="shared" si="5"/>
        <v>0</v>
      </c>
      <c r="AI131" s="64"/>
      <c r="AJ131" s="64"/>
      <c r="AK131" s="59" t="s">
        <v>392</v>
      </c>
    </row>
    <row r="132" spans="1:37" s="21" customFormat="1" ht="150">
      <c r="A132" s="116" t="s">
        <v>383</v>
      </c>
      <c r="B132" s="4" t="s">
        <v>85</v>
      </c>
      <c r="C132" s="17" t="str">
        <f t="shared" si="3"/>
        <v>ORIENTACION AL USUARIO Y AL CIUDADANO</v>
      </c>
      <c r="D132" s="17" t="str">
        <f t="shared" si="4"/>
        <v>CUIDAR</v>
      </c>
      <c r="E132" s="79" t="s">
        <v>194</v>
      </c>
      <c r="F132" s="79" t="s">
        <v>384</v>
      </c>
      <c r="G132" s="53" t="s">
        <v>457</v>
      </c>
      <c r="H132" s="53" t="s">
        <v>458</v>
      </c>
      <c r="I132" s="53" t="s">
        <v>387</v>
      </c>
      <c r="J132" s="53" t="s">
        <v>388</v>
      </c>
      <c r="K132" s="79" t="s">
        <v>389</v>
      </c>
      <c r="L132" s="79" t="s">
        <v>69</v>
      </c>
      <c r="M132" s="53" t="s">
        <v>390</v>
      </c>
      <c r="N132" s="53" t="s">
        <v>391</v>
      </c>
      <c r="O132" s="79" t="s">
        <v>204</v>
      </c>
      <c r="P132" s="12" t="s">
        <v>56</v>
      </c>
      <c r="Q132" s="7"/>
      <c r="R132" s="7"/>
      <c r="S132" s="7"/>
      <c r="T132" s="7"/>
      <c r="U132" s="7"/>
      <c r="V132" s="7"/>
      <c r="W132" s="7"/>
      <c r="X132" s="7"/>
      <c r="Y132" s="7"/>
      <c r="Z132" s="7" t="s">
        <v>57</v>
      </c>
      <c r="AA132" s="7"/>
      <c r="AB132" s="7"/>
      <c r="AC132" s="104">
        <v>45572</v>
      </c>
      <c r="AD132" s="53"/>
      <c r="AE132" s="9">
        <v>380</v>
      </c>
      <c r="AF132" s="53"/>
      <c r="AG132" s="53"/>
      <c r="AH132" s="5">
        <f t="shared" si="5"/>
        <v>0</v>
      </c>
      <c r="AI132" s="64"/>
      <c r="AJ132" s="64"/>
      <c r="AK132" s="59" t="s">
        <v>392</v>
      </c>
    </row>
    <row r="133" spans="1:37" s="21" customFormat="1" ht="150">
      <c r="A133" s="116" t="s">
        <v>383</v>
      </c>
      <c r="B133" s="4" t="s">
        <v>85</v>
      </c>
      <c r="C133" s="17" t="str">
        <f t="shared" si="3"/>
        <v>ORIENTACION AL USUARIO Y AL CIUDADANO</v>
      </c>
      <c r="D133" s="17" t="str">
        <f t="shared" si="4"/>
        <v>CUIDAR</v>
      </c>
      <c r="E133" s="79" t="s">
        <v>194</v>
      </c>
      <c r="F133" s="79" t="s">
        <v>384</v>
      </c>
      <c r="G133" s="53" t="s">
        <v>459</v>
      </c>
      <c r="H133" s="53" t="s">
        <v>460</v>
      </c>
      <c r="I133" s="53" t="s">
        <v>387</v>
      </c>
      <c r="J133" s="53" t="s">
        <v>388</v>
      </c>
      <c r="K133" s="79" t="s">
        <v>389</v>
      </c>
      <c r="L133" s="79" t="s">
        <v>69</v>
      </c>
      <c r="M133" s="53" t="s">
        <v>390</v>
      </c>
      <c r="N133" s="53" t="s">
        <v>391</v>
      </c>
      <c r="O133" s="79" t="s">
        <v>204</v>
      </c>
      <c r="P133" s="12" t="s">
        <v>56</v>
      </c>
      <c r="Q133" s="7"/>
      <c r="R133" s="7"/>
      <c r="S133" s="7"/>
      <c r="T133" s="7"/>
      <c r="U133" s="7"/>
      <c r="V133" s="7"/>
      <c r="W133" s="7"/>
      <c r="X133" s="7"/>
      <c r="Y133" s="7"/>
      <c r="Z133" s="7" t="s">
        <v>57</v>
      </c>
      <c r="AA133" s="7"/>
      <c r="AB133" s="7"/>
      <c r="AC133" s="104">
        <v>45579</v>
      </c>
      <c r="AD133" s="53"/>
      <c r="AE133" s="9">
        <v>380</v>
      </c>
      <c r="AF133" s="53"/>
      <c r="AG133" s="53"/>
      <c r="AH133" s="5">
        <f t="shared" si="5"/>
        <v>0</v>
      </c>
      <c r="AI133" s="64"/>
      <c r="AJ133" s="64"/>
      <c r="AK133" s="59" t="s">
        <v>392</v>
      </c>
    </row>
    <row r="134" spans="1:37" s="21" customFormat="1" ht="150">
      <c r="A134" s="116" t="s">
        <v>383</v>
      </c>
      <c r="B134" s="4" t="s">
        <v>85</v>
      </c>
      <c r="C134" s="17" t="str">
        <f t="shared" si="3"/>
        <v>ORIENTACION AL USUARIO Y AL CIUDADANO</v>
      </c>
      <c r="D134" s="17" t="str">
        <f t="shared" si="4"/>
        <v>CUIDAR</v>
      </c>
      <c r="E134" s="79" t="s">
        <v>194</v>
      </c>
      <c r="F134" s="79" t="s">
        <v>384</v>
      </c>
      <c r="G134" s="53" t="s">
        <v>461</v>
      </c>
      <c r="H134" s="53" t="s">
        <v>462</v>
      </c>
      <c r="I134" s="53" t="s">
        <v>387</v>
      </c>
      <c r="J134" s="53" t="s">
        <v>388</v>
      </c>
      <c r="K134" s="79" t="s">
        <v>389</v>
      </c>
      <c r="L134" s="79" t="s">
        <v>69</v>
      </c>
      <c r="M134" s="53" t="s">
        <v>390</v>
      </c>
      <c r="N134" s="53" t="s">
        <v>391</v>
      </c>
      <c r="O134" s="79" t="s">
        <v>204</v>
      </c>
      <c r="P134" s="12" t="s">
        <v>56</v>
      </c>
      <c r="Q134" s="53"/>
      <c r="R134" s="53"/>
      <c r="S134" s="53"/>
      <c r="T134" s="53"/>
      <c r="U134" s="53"/>
      <c r="V134" s="53"/>
      <c r="W134" s="53"/>
      <c r="X134" s="53"/>
      <c r="Y134" s="53"/>
      <c r="Z134" s="53" t="s">
        <v>57</v>
      </c>
      <c r="AA134" s="53"/>
      <c r="AB134" s="53"/>
      <c r="AC134" s="104">
        <v>45586</v>
      </c>
      <c r="AD134" s="53"/>
      <c r="AE134" s="9">
        <v>380</v>
      </c>
      <c r="AF134" s="53"/>
      <c r="AG134" s="53"/>
      <c r="AH134" s="5">
        <f t="shared" si="5"/>
        <v>0</v>
      </c>
      <c r="AI134" s="64"/>
      <c r="AJ134" s="64"/>
      <c r="AK134" s="59" t="s">
        <v>392</v>
      </c>
    </row>
    <row r="135" spans="1:37" s="21" customFormat="1" ht="150">
      <c r="A135" s="116" t="s">
        <v>383</v>
      </c>
      <c r="B135" s="4" t="s">
        <v>85</v>
      </c>
      <c r="C135" s="17" t="str">
        <f t="shared" si="3"/>
        <v>ORIENTACION AL USUARIO Y AL CIUDADANO</v>
      </c>
      <c r="D135" s="17" t="str">
        <f t="shared" si="4"/>
        <v>CUIDAR</v>
      </c>
      <c r="E135" s="79" t="s">
        <v>194</v>
      </c>
      <c r="F135" s="79" t="s">
        <v>384</v>
      </c>
      <c r="G135" s="53" t="s">
        <v>463</v>
      </c>
      <c r="H135" s="53" t="s">
        <v>464</v>
      </c>
      <c r="I135" s="53" t="s">
        <v>387</v>
      </c>
      <c r="J135" s="53" t="s">
        <v>388</v>
      </c>
      <c r="K135" s="79" t="s">
        <v>389</v>
      </c>
      <c r="L135" s="79" t="s">
        <v>69</v>
      </c>
      <c r="M135" s="53" t="s">
        <v>390</v>
      </c>
      <c r="N135" s="53" t="s">
        <v>391</v>
      </c>
      <c r="O135" s="79" t="s">
        <v>204</v>
      </c>
      <c r="P135" s="12" t="s">
        <v>56</v>
      </c>
      <c r="Q135" s="53"/>
      <c r="R135" s="53"/>
      <c r="S135" s="53"/>
      <c r="T135" s="53"/>
      <c r="U135" s="53"/>
      <c r="V135" s="53"/>
      <c r="W135" s="53"/>
      <c r="X135" s="53"/>
      <c r="Y135" s="53"/>
      <c r="Z135" s="53" t="s">
        <v>57</v>
      </c>
      <c r="AA135" s="53"/>
      <c r="AB135" s="53"/>
      <c r="AC135" s="104">
        <v>45593</v>
      </c>
      <c r="AD135" s="53"/>
      <c r="AE135" s="9">
        <v>380</v>
      </c>
      <c r="AF135" s="53"/>
      <c r="AG135" s="53"/>
      <c r="AH135" s="5">
        <f t="shared" si="5"/>
        <v>0</v>
      </c>
      <c r="AI135" s="64"/>
      <c r="AJ135" s="64"/>
      <c r="AK135" s="59" t="s">
        <v>392</v>
      </c>
    </row>
    <row r="136" spans="1:37" s="21" customFormat="1" ht="150">
      <c r="A136" s="116" t="s">
        <v>383</v>
      </c>
      <c r="B136" s="4" t="s">
        <v>85</v>
      </c>
      <c r="C136" s="17" t="str">
        <f t="shared" ref="C136:C199" si="6">IF(B136="EFICIENCIA","ORIENTACION A RESULTADOS",IF(B136="SEGURIDAD","ORIENTACION AL USUARIO Y AL CIUDADANO",IF(B136="RESPETO","ORIENTACION AL USUARIO Y AL CIUDADANO",IF(B136="MANTENER CONFIANZA","TRABAJO EN EQUIPO",IF(B136="ENTORNO","COMPROMISO CON LA ORGANIZACION",IF(B136="JALONAR INNOVACIÓN","APRENDIZAJE CONTINUO",IF(B136="ORIENTADO AL LOGRO","ADAPTACION AL CAMBIO",IF(B136="RECONOCER NECESIDADES","ORIENTACION AL USUARIO Y AL CIUDADANO",""))))))))</f>
        <v>ORIENTACION AL USUARIO Y AL CIUDADANO</v>
      </c>
      <c r="D136" s="17" t="str">
        <f t="shared" si="4"/>
        <v>CUIDAR</v>
      </c>
      <c r="E136" s="79" t="s">
        <v>194</v>
      </c>
      <c r="F136" s="79" t="s">
        <v>384</v>
      </c>
      <c r="G136" s="53" t="s">
        <v>465</v>
      </c>
      <c r="H136" s="53" t="s">
        <v>466</v>
      </c>
      <c r="I136" s="53" t="s">
        <v>387</v>
      </c>
      <c r="J136" s="53" t="s">
        <v>388</v>
      </c>
      <c r="K136" s="79" t="s">
        <v>389</v>
      </c>
      <c r="L136" s="79" t="s">
        <v>69</v>
      </c>
      <c r="M136" s="53" t="s">
        <v>390</v>
      </c>
      <c r="N136" s="53" t="s">
        <v>391</v>
      </c>
      <c r="O136" s="79" t="s">
        <v>204</v>
      </c>
      <c r="P136" s="12" t="s">
        <v>56</v>
      </c>
      <c r="Q136" s="53"/>
      <c r="R136" s="53"/>
      <c r="S136" s="53"/>
      <c r="T136" s="53"/>
      <c r="U136" s="53"/>
      <c r="V136" s="53"/>
      <c r="W136" s="53"/>
      <c r="X136" s="53"/>
      <c r="Y136" s="53"/>
      <c r="Z136" s="53"/>
      <c r="AA136" s="53" t="s">
        <v>57</v>
      </c>
      <c r="AB136" s="53"/>
      <c r="AC136" s="104">
        <v>45600</v>
      </c>
      <c r="AD136" s="53"/>
      <c r="AE136" s="9">
        <v>380</v>
      </c>
      <c r="AF136" s="53"/>
      <c r="AG136" s="53"/>
      <c r="AH136" s="5">
        <f t="shared" si="5"/>
        <v>0</v>
      </c>
      <c r="AI136" s="64"/>
      <c r="AJ136" s="64"/>
      <c r="AK136" s="59" t="s">
        <v>392</v>
      </c>
    </row>
    <row r="137" spans="1:37" s="21" customFormat="1" ht="150">
      <c r="A137" s="116" t="s">
        <v>383</v>
      </c>
      <c r="B137" s="4" t="s">
        <v>85</v>
      </c>
      <c r="C137" s="17" t="str">
        <f t="shared" si="6"/>
        <v>ORIENTACION AL USUARIO Y AL CIUDADANO</v>
      </c>
      <c r="D137" s="17" t="str">
        <f t="shared" ref="D137:D200" si="7">IF(B137="EFICIENCIA","REPORTAR",IF(B137="SEGURIDAD","CUIDAR",IF(B137="RESPETO","RESPETAR",IF(B137="MANTENER CONFIANZA","ESCUCHAR",IF(B137="ENTORNO","CUIDAR",IF(B137="JALONAR INNOVACIÓN","ORIENTAR",IF(B137="ORIENTADO AL LOGRO","SOLUCIONAR",IF(B137="RECONOCER NECESIDADES","SALUDAR Y SONREIR",""))))))))</f>
        <v>CUIDAR</v>
      </c>
      <c r="E137" s="79" t="s">
        <v>194</v>
      </c>
      <c r="F137" s="79" t="s">
        <v>384</v>
      </c>
      <c r="G137" s="53" t="s">
        <v>467</v>
      </c>
      <c r="H137" s="53" t="s">
        <v>468</v>
      </c>
      <c r="I137" s="53" t="s">
        <v>387</v>
      </c>
      <c r="J137" s="53" t="s">
        <v>388</v>
      </c>
      <c r="K137" s="79" t="s">
        <v>389</v>
      </c>
      <c r="L137" s="79" t="s">
        <v>69</v>
      </c>
      <c r="M137" s="53" t="s">
        <v>390</v>
      </c>
      <c r="N137" s="53" t="s">
        <v>391</v>
      </c>
      <c r="O137" s="79" t="s">
        <v>204</v>
      </c>
      <c r="P137" s="12" t="s">
        <v>56</v>
      </c>
      <c r="Q137" s="7"/>
      <c r="R137" s="7"/>
      <c r="S137" s="7"/>
      <c r="T137" s="7"/>
      <c r="U137" s="7"/>
      <c r="V137" s="7"/>
      <c r="W137" s="7"/>
      <c r="X137" s="7"/>
      <c r="Y137" s="7"/>
      <c r="Z137" s="7"/>
      <c r="AA137" s="7" t="s">
        <v>57</v>
      </c>
      <c r="AB137" s="7"/>
      <c r="AC137" s="104">
        <v>45607</v>
      </c>
      <c r="AD137" s="53"/>
      <c r="AE137" s="9">
        <v>380</v>
      </c>
      <c r="AF137" s="53"/>
      <c r="AG137" s="53"/>
      <c r="AH137" s="5">
        <f t="shared" ref="AH137:AH200" si="8">AF137/AE137</f>
        <v>0</v>
      </c>
      <c r="AI137" s="64"/>
      <c r="AJ137" s="64"/>
      <c r="AK137" s="59" t="s">
        <v>392</v>
      </c>
    </row>
    <row r="138" spans="1:37" s="21" customFormat="1" ht="150">
      <c r="A138" s="116" t="s">
        <v>383</v>
      </c>
      <c r="B138" s="4" t="s">
        <v>85</v>
      </c>
      <c r="C138" s="17" t="str">
        <f t="shared" si="6"/>
        <v>ORIENTACION AL USUARIO Y AL CIUDADANO</v>
      </c>
      <c r="D138" s="17" t="str">
        <f t="shared" si="7"/>
        <v>CUIDAR</v>
      </c>
      <c r="E138" s="79" t="s">
        <v>194</v>
      </c>
      <c r="F138" s="79" t="s">
        <v>384</v>
      </c>
      <c r="G138" s="53" t="s">
        <v>469</v>
      </c>
      <c r="H138" s="53" t="s">
        <v>470</v>
      </c>
      <c r="I138" s="53" t="s">
        <v>387</v>
      </c>
      <c r="J138" s="53" t="s">
        <v>388</v>
      </c>
      <c r="K138" s="79" t="s">
        <v>389</v>
      </c>
      <c r="L138" s="79" t="s">
        <v>69</v>
      </c>
      <c r="M138" s="53" t="s">
        <v>390</v>
      </c>
      <c r="N138" s="53" t="s">
        <v>391</v>
      </c>
      <c r="O138" s="79" t="s">
        <v>204</v>
      </c>
      <c r="P138" s="12" t="s">
        <v>56</v>
      </c>
      <c r="Q138" s="7"/>
      <c r="R138" s="7"/>
      <c r="S138" s="7"/>
      <c r="T138" s="7"/>
      <c r="U138" s="7"/>
      <c r="V138" s="7"/>
      <c r="W138" s="7"/>
      <c r="X138" s="7"/>
      <c r="Y138" s="7"/>
      <c r="Z138" s="7"/>
      <c r="AA138" s="7" t="s">
        <v>57</v>
      </c>
      <c r="AB138" s="7"/>
      <c r="AC138" s="104">
        <v>45614</v>
      </c>
      <c r="AD138" s="53"/>
      <c r="AE138" s="9">
        <v>380</v>
      </c>
      <c r="AF138" s="53"/>
      <c r="AG138" s="53"/>
      <c r="AH138" s="5">
        <f t="shared" si="8"/>
        <v>0</v>
      </c>
      <c r="AI138" s="64"/>
      <c r="AJ138" s="64"/>
      <c r="AK138" s="59" t="s">
        <v>392</v>
      </c>
    </row>
    <row r="139" spans="1:37" s="21" customFormat="1" ht="150">
      <c r="A139" s="116" t="s">
        <v>383</v>
      </c>
      <c r="B139" s="4" t="s">
        <v>85</v>
      </c>
      <c r="C139" s="17" t="str">
        <f t="shared" si="6"/>
        <v>ORIENTACION AL USUARIO Y AL CIUDADANO</v>
      </c>
      <c r="D139" s="17" t="str">
        <f t="shared" si="7"/>
        <v>CUIDAR</v>
      </c>
      <c r="E139" s="79" t="s">
        <v>194</v>
      </c>
      <c r="F139" s="79" t="s">
        <v>384</v>
      </c>
      <c r="G139" s="53" t="s">
        <v>471</v>
      </c>
      <c r="H139" s="53" t="s">
        <v>472</v>
      </c>
      <c r="I139" s="53" t="s">
        <v>387</v>
      </c>
      <c r="J139" s="53" t="s">
        <v>388</v>
      </c>
      <c r="K139" s="79" t="s">
        <v>389</v>
      </c>
      <c r="L139" s="79" t="s">
        <v>69</v>
      </c>
      <c r="M139" s="53" t="s">
        <v>390</v>
      </c>
      <c r="N139" s="53" t="s">
        <v>391</v>
      </c>
      <c r="O139" s="79" t="s">
        <v>204</v>
      </c>
      <c r="P139" s="12" t="s">
        <v>56</v>
      </c>
      <c r="Q139" s="53"/>
      <c r="R139" s="53"/>
      <c r="S139" s="53"/>
      <c r="T139" s="53"/>
      <c r="U139" s="53"/>
      <c r="V139" s="53"/>
      <c r="W139" s="53"/>
      <c r="X139" s="53"/>
      <c r="Y139" s="53"/>
      <c r="Z139" s="53"/>
      <c r="AA139" s="53" t="s">
        <v>57</v>
      </c>
      <c r="AB139" s="53"/>
      <c r="AC139" s="104">
        <v>45621</v>
      </c>
      <c r="AD139" s="53"/>
      <c r="AE139" s="9">
        <v>380</v>
      </c>
      <c r="AF139" s="53"/>
      <c r="AG139" s="53"/>
      <c r="AH139" s="5">
        <f t="shared" si="8"/>
        <v>0</v>
      </c>
      <c r="AI139" s="64"/>
      <c r="AJ139" s="64"/>
      <c r="AK139" s="59" t="s">
        <v>392</v>
      </c>
    </row>
    <row r="140" spans="1:37" s="21" customFormat="1" ht="150">
      <c r="A140" s="116" t="s">
        <v>383</v>
      </c>
      <c r="B140" s="4" t="s">
        <v>85</v>
      </c>
      <c r="C140" s="17" t="str">
        <f t="shared" si="6"/>
        <v>ORIENTACION AL USUARIO Y AL CIUDADANO</v>
      </c>
      <c r="D140" s="17" t="str">
        <f t="shared" si="7"/>
        <v>CUIDAR</v>
      </c>
      <c r="E140" s="79" t="s">
        <v>194</v>
      </c>
      <c r="F140" s="79" t="s">
        <v>384</v>
      </c>
      <c r="G140" s="53" t="s">
        <v>473</v>
      </c>
      <c r="H140" s="53" t="s">
        <v>474</v>
      </c>
      <c r="I140" s="53" t="s">
        <v>387</v>
      </c>
      <c r="J140" s="53" t="s">
        <v>388</v>
      </c>
      <c r="K140" s="79" t="s">
        <v>389</v>
      </c>
      <c r="L140" s="79" t="s">
        <v>69</v>
      </c>
      <c r="M140" s="53" t="s">
        <v>390</v>
      </c>
      <c r="N140" s="53" t="s">
        <v>391</v>
      </c>
      <c r="O140" s="79" t="s">
        <v>204</v>
      </c>
      <c r="P140" s="12" t="s">
        <v>56</v>
      </c>
      <c r="Q140" s="53"/>
      <c r="R140" s="53"/>
      <c r="S140" s="53"/>
      <c r="T140" s="53"/>
      <c r="U140" s="53"/>
      <c r="V140" s="53"/>
      <c r="W140" s="53"/>
      <c r="X140" s="53"/>
      <c r="Y140" s="53"/>
      <c r="Z140" s="53"/>
      <c r="AA140" s="53"/>
      <c r="AB140" s="53" t="s">
        <v>57</v>
      </c>
      <c r="AC140" s="104">
        <v>45628</v>
      </c>
      <c r="AD140" s="53"/>
      <c r="AE140" s="9">
        <v>380</v>
      </c>
      <c r="AF140" s="53"/>
      <c r="AG140" s="53"/>
      <c r="AH140" s="5">
        <f t="shared" si="8"/>
        <v>0</v>
      </c>
      <c r="AI140" s="64"/>
      <c r="AJ140" s="64"/>
      <c r="AK140" s="59" t="s">
        <v>392</v>
      </c>
    </row>
    <row r="141" spans="1:37" s="21" customFormat="1" ht="90">
      <c r="A141" s="101" t="s">
        <v>475</v>
      </c>
      <c r="B141" s="9" t="s">
        <v>45</v>
      </c>
      <c r="C141" s="17" t="str">
        <f t="shared" si="6"/>
        <v>ADAPTACION AL CAMBIO</v>
      </c>
      <c r="D141" s="17" t="str">
        <f t="shared" si="7"/>
        <v>SOLUCIONAR</v>
      </c>
      <c r="E141" s="8" t="s">
        <v>64</v>
      </c>
      <c r="F141" s="9" t="s">
        <v>476</v>
      </c>
      <c r="G141" s="9" t="s">
        <v>477</v>
      </c>
      <c r="H141" s="9" t="s">
        <v>478</v>
      </c>
      <c r="I141" s="9" t="s">
        <v>479</v>
      </c>
      <c r="J141" s="9" t="s">
        <v>480</v>
      </c>
      <c r="K141" s="9" t="s">
        <v>481</v>
      </c>
      <c r="L141" s="9" t="s">
        <v>69</v>
      </c>
      <c r="M141" s="9" t="s">
        <v>482</v>
      </c>
      <c r="N141" s="9" t="s">
        <v>483</v>
      </c>
      <c r="O141" s="9" t="s">
        <v>484</v>
      </c>
      <c r="P141" s="12" t="s">
        <v>56</v>
      </c>
      <c r="Q141" s="121">
        <v>12</v>
      </c>
      <c r="R141" s="51"/>
      <c r="S141" s="51"/>
      <c r="T141" s="51"/>
      <c r="U141" s="51"/>
      <c r="V141" s="7"/>
      <c r="W141" s="51"/>
      <c r="X141" s="51"/>
      <c r="Y141" s="51"/>
      <c r="Z141" s="51"/>
      <c r="AA141" s="51"/>
      <c r="AB141" s="7"/>
      <c r="AC141" s="6" t="s">
        <v>2340</v>
      </c>
      <c r="AD141" s="2"/>
      <c r="AE141" s="2"/>
      <c r="AF141" s="2"/>
      <c r="AG141" s="5"/>
      <c r="AH141" s="5" t="e">
        <f t="shared" si="8"/>
        <v>#DIV/0!</v>
      </c>
      <c r="AI141" s="4"/>
      <c r="AJ141" s="54"/>
      <c r="AK141" s="47" t="s">
        <v>58</v>
      </c>
    </row>
    <row r="142" spans="1:37" s="21" customFormat="1" ht="90">
      <c r="A142" s="101" t="s">
        <v>475</v>
      </c>
      <c r="B142" s="9" t="s">
        <v>45</v>
      </c>
      <c r="C142" s="17" t="str">
        <f t="shared" si="6"/>
        <v>ADAPTACION AL CAMBIO</v>
      </c>
      <c r="D142" s="17" t="str">
        <f t="shared" si="7"/>
        <v>SOLUCIONAR</v>
      </c>
      <c r="E142" s="8" t="s">
        <v>64</v>
      </c>
      <c r="F142" s="9" t="s">
        <v>476</v>
      </c>
      <c r="G142" s="9" t="s">
        <v>477</v>
      </c>
      <c r="H142" s="9" t="s">
        <v>485</v>
      </c>
      <c r="I142" s="9" t="s">
        <v>479</v>
      </c>
      <c r="J142" s="9" t="s">
        <v>486</v>
      </c>
      <c r="K142" s="9" t="s">
        <v>481</v>
      </c>
      <c r="L142" s="9" t="s">
        <v>69</v>
      </c>
      <c r="M142" s="9" t="s">
        <v>482</v>
      </c>
      <c r="N142" s="9" t="s">
        <v>483</v>
      </c>
      <c r="O142" s="9" t="s">
        <v>487</v>
      </c>
      <c r="P142" s="12" t="s">
        <v>56</v>
      </c>
      <c r="Q142" s="121">
        <v>30</v>
      </c>
      <c r="R142" s="51"/>
      <c r="S142" s="51"/>
      <c r="T142" s="51"/>
      <c r="U142" s="51"/>
      <c r="V142" s="7"/>
      <c r="W142" s="51"/>
      <c r="X142" s="51"/>
      <c r="Y142" s="51"/>
      <c r="Z142" s="51"/>
      <c r="AA142" s="51"/>
      <c r="AB142" s="7"/>
      <c r="AC142" s="6" t="s">
        <v>2340</v>
      </c>
      <c r="AD142" s="2"/>
      <c r="AE142" s="2"/>
      <c r="AF142" s="2"/>
      <c r="AG142" s="5"/>
      <c r="AH142" s="5" t="e">
        <f t="shared" si="8"/>
        <v>#DIV/0!</v>
      </c>
      <c r="AI142" s="4"/>
      <c r="AJ142" s="54"/>
      <c r="AK142" s="47" t="s">
        <v>58</v>
      </c>
    </row>
    <row r="143" spans="1:37" s="21" customFormat="1" ht="90">
      <c r="A143" s="101" t="s">
        <v>475</v>
      </c>
      <c r="B143" s="9" t="s">
        <v>45</v>
      </c>
      <c r="C143" s="17" t="str">
        <f t="shared" si="6"/>
        <v>ADAPTACION AL CAMBIO</v>
      </c>
      <c r="D143" s="17" t="str">
        <f t="shared" si="7"/>
        <v>SOLUCIONAR</v>
      </c>
      <c r="E143" s="8" t="s">
        <v>64</v>
      </c>
      <c r="F143" s="9" t="s">
        <v>476</v>
      </c>
      <c r="G143" s="9" t="s">
        <v>477</v>
      </c>
      <c r="H143" s="8" t="s">
        <v>488</v>
      </c>
      <c r="I143" s="9" t="s">
        <v>479</v>
      </c>
      <c r="J143" s="8" t="s">
        <v>489</v>
      </c>
      <c r="K143" s="9" t="s">
        <v>481</v>
      </c>
      <c r="L143" s="9" t="s">
        <v>69</v>
      </c>
      <c r="M143" s="9" t="s">
        <v>482</v>
      </c>
      <c r="N143" s="9" t="s">
        <v>483</v>
      </c>
      <c r="O143" s="9" t="s">
        <v>484</v>
      </c>
      <c r="P143" s="12" t="s">
        <v>56</v>
      </c>
      <c r="Q143" s="7"/>
      <c r="R143" s="7">
        <v>16</v>
      </c>
      <c r="S143" s="32"/>
      <c r="T143" s="32"/>
      <c r="U143" s="32"/>
      <c r="V143" s="32"/>
      <c r="W143" s="32"/>
      <c r="X143" s="32"/>
      <c r="Y143" s="32"/>
      <c r="Z143" s="32"/>
      <c r="AA143" s="32"/>
      <c r="AB143" s="32"/>
      <c r="AC143" s="6" t="s">
        <v>2339</v>
      </c>
      <c r="AD143" s="14"/>
      <c r="AE143" s="2"/>
      <c r="AF143" s="2"/>
      <c r="AG143" s="5"/>
      <c r="AH143" s="5" t="e">
        <f t="shared" si="8"/>
        <v>#DIV/0!</v>
      </c>
      <c r="AI143" s="4"/>
      <c r="AJ143" s="7"/>
      <c r="AK143" s="47" t="s">
        <v>58</v>
      </c>
    </row>
    <row r="144" spans="1:37" s="21" customFormat="1" ht="90">
      <c r="A144" s="101" t="s">
        <v>475</v>
      </c>
      <c r="B144" s="9" t="s">
        <v>45</v>
      </c>
      <c r="C144" s="17" t="str">
        <f t="shared" si="6"/>
        <v>ADAPTACION AL CAMBIO</v>
      </c>
      <c r="D144" s="17" t="str">
        <f t="shared" si="7"/>
        <v>SOLUCIONAR</v>
      </c>
      <c r="E144" s="8" t="s">
        <v>64</v>
      </c>
      <c r="F144" s="9" t="s">
        <v>476</v>
      </c>
      <c r="G144" s="9" t="s">
        <v>477</v>
      </c>
      <c r="H144" s="8" t="s">
        <v>490</v>
      </c>
      <c r="I144" s="9" t="s">
        <v>479</v>
      </c>
      <c r="J144" s="8" t="s">
        <v>491</v>
      </c>
      <c r="K144" s="9" t="s">
        <v>481</v>
      </c>
      <c r="L144" s="9" t="s">
        <v>69</v>
      </c>
      <c r="M144" s="9" t="s">
        <v>482</v>
      </c>
      <c r="N144" s="9" t="s">
        <v>483</v>
      </c>
      <c r="O144" s="9" t="s">
        <v>484</v>
      </c>
      <c r="P144" s="12" t="s">
        <v>56</v>
      </c>
      <c r="Q144" s="7"/>
      <c r="R144" s="32"/>
      <c r="S144" s="7">
        <v>22</v>
      </c>
      <c r="T144" s="32"/>
      <c r="U144" s="32"/>
      <c r="V144" s="32"/>
      <c r="W144" s="32"/>
      <c r="X144" s="32"/>
      <c r="Y144" s="32"/>
      <c r="Z144" s="32"/>
      <c r="AA144" s="32"/>
      <c r="AB144" s="32"/>
      <c r="AC144" s="14" t="s">
        <v>2335</v>
      </c>
      <c r="AD144" s="14"/>
      <c r="AE144" s="2"/>
      <c r="AF144" s="2"/>
      <c r="AG144" s="5"/>
      <c r="AH144" s="5" t="e">
        <f t="shared" si="8"/>
        <v>#DIV/0!</v>
      </c>
      <c r="AI144" s="4"/>
      <c r="AJ144" s="7"/>
      <c r="AK144" s="47" t="s">
        <v>58</v>
      </c>
    </row>
    <row r="145" spans="1:37" s="21" customFormat="1" ht="90">
      <c r="A145" s="101" t="s">
        <v>475</v>
      </c>
      <c r="B145" s="9" t="s">
        <v>45</v>
      </c>
      <c r="C145" s="17" t="str">
        <f t="shared" si="6"/>
        <v>ADAPTACION AL CAMBIO</v>
      </c>
      <c r="D145" s="17" t="str">
        <f t="shared" si="7"/>
        <v>SOLUCIONAR</v>
      </c>
      <c r="E145" s="8" t="s">
        <v>64</v>
      </c>
      <c r="F145" s="9" t="s">
        <v>476</v>
      </c>
      <c r="G145" s="9" t="s">
        <v>477</v>
      </c>
      <c r="H145" s="8" t="s">
        <v>492</v>
      </c>
      <c r="I145" s="9" t="s">
        <v>479</v>
      </c>
      <c r="J145" s="8" t="s">
        <v>493</v>
      </c>
      <c r="K145" s="9" t="s">
        <v>481</v>
      </c>
      <c r="L145" s="9" t="s">
        <v>69</v>
      </c>
      <c r="M145" s="9" t="s">
        <v>482</v>
      </c>
      <c r="N145" s="9" t="s">
        <v>483</v>
      </c>
      <c r="O145" s="9" t="s">
        <v>484</v>
      </c>
      <c r="P145" s="12" t="s">
        <v>56</v>
      </c>
      <c r="Q145" s="7"/>
      <c r="R145" s="32"/>
      <c r="S145" s="32"/>
      <c r="T145" s="7">
        <v>12</v>
      </c>
      <c r="U145" s="32"/>
      <c r="V145" s="32"/>
      <c r="W145" s="32"/>
      <c r="X145" s="32"/>
      <c r="Y145" s="32"/>
      <c r="Z145" s="32"/>
      <c r="AA145" s="32"/>
      <c r="AB145" s="32"/>
      <c r="AC145" s="14" t="s">
        <v>2333</v>
      </c>
      <c r="AD145" s="14"/>
      <c r="AE145" s="2"/>
      <c r="AF145" s="2"/>
      <c r="AG145" s="5"/>
      <c r="AH145" s="5" t="e">
        <f t="shared" si="8"/>
        <v>#DIV/0!</v>
      </c>
      <c r="AI145" s="4"/>
      <c r="AJ145" s="53"/>
      <c r="AK145" s="47" t="s">
        <v>58</v>
      </c>
    </row>
    <row r="146" spans="1:37" s="21" customFormat="1" ht="90">
      <c r="A146" s="101" t="s">
        <v>475</v>
      </c>
      <c r="B146" s="9" t="s">
        <v>45</v>
      </c>
      <c r="C146" s="17" t="str">
        <f t="shared" si="6"/>
        <v>ADAPTACION AL CAMBIO</v>
      </c>
      <c r="D146" s="17" t="str">
        <f t="shared" si="7"/>
        <v>SOLUCIONAR</v>
      </c>
      <c r="E146" s="8" t="s">
        <v>64</v>
      </c>
      <c r="F146" s="9" t="s">
        <v>476</v>
      </c>
      <c r="G146" s="9" t="s">
        <v>477</v>
      </c>
      <c r="H146" s="8" t="s">
        <v>494</v>
      </c>
      <c r="I146" s="9" t="s">
        <v>479</v>
      </c>
      <c r="J146" s="8" t="s">
        <v>495</v>
      </c>
      <c r="K146" s="9" t="s">
        <v>481</v>
      </c>
      <c r="L146" s="9" t="s">
        <v>69</v>
      </c>
      <c r="M146" s="9" t="s">
        <v>482</v>
      </c>
      <c r="N146" s="9" t="s">
        <v>483</v>
      </c>
      <c r="O146" s="9" t="s">
        <v>484</v>
      </c>
      <c r="P146" s="12" t="s">
        <v>56</v>
      </c>
      <c r="Q146" s="32"/>
      <c r="R146" s="7"/>
      <c r="S146" s="32"/>
      <c r="T146" s="7">
        <v>25</v>
      </c>
      <c r="U146" s="32"/>
      <c r="V146" s="32"/>
      <c r="W146" s="32"/>
      <c r="X146" s="32"/>
      <c r="Y146" s="32"/>
      <c r="Z146" s="32"/>
      <c r="AA146" s="32"/>
      <c r="AB146" s="32"/>
      <c r="AC146" s="14" t="s">
        <v>2333</v>
      </c>
      <c r="AD146" s="14"/>
      <c r="AE146" s="2"/>
      <c r="AF146" s="2"/>
      <c r="AG146" s="15"/>
      <c r="AH146" s="5" t="e">
        <f t="shared" si="8"/>
        <v>#DIV/0!</v>
      </c>
      <c r="AI146" s="4"/>
      <c r="AJ146" s="54"/>
      <c r="AK146" s="47" t="s">
        <v>58</v>
      </c>
    </row>
    <row r="147" spans="1:37" s="21" customFormat="1" ht="90">
      <c r="A147" s="101" t="s">
        <v>475</v>
      </c>
      <c r="B147" s="9" t="s">
        <v>45</v>
      </c>
      <c r="C147" s="17" t="str">
        <f t="shared" si="6"/>
        <v>ADAPTACION AL CAMBIO</v>
      </c>
      <c r="D147" s="17" t="str">
        <f t="shared" si="7"/>
        <v>SOLUCIONAR</v>
      </c>
      <c r="E147" s="8" t="s">
        <v>64</v>
      </c>
      <c r="F147" s="9" t="s">
        <v>476</v>
      </c>
      <c r="G147" s="9" t="s">
        <v>477</v>
      </c>
      <c r="H147" s="8" t="s">
        <v>496</v>
      </c>
      <c r="I147" s="9" t="s">
        <v>479</v>
      </c>
      <c r="J147" s="8" t="s">
        <v>497</v>
      </c>
      <c r="K147" s="9" t="s">
        <v>481</v>
      </c>
      <c r="L147" s="9" t="s">
        <v>69</v>
      </c>
      <c r="M147" s="9" t="s">
        <v>482</v>
      </c>
      <c r="N147" s="9" t="s">
        <v>483</v>
      </c>
      <c r="O147" s="9" t="s">
        <v>484</v>
      </c>
      <c r="P147" s="12" t="s">
        <v>56</v>
      </c>
      <c r="Q147" s="32"/>
      <c r="R147" s="7"/>
      <c r="S147" s="32"/>
      <c r="T147" s="7">
        <v>29</v>
      </c>
      <c r="U147" s="32"/>
      <c r="V147" s="32"/>
      <c r="W147" s="32"/>
      <c r="X147" s="32"/>
      <c r="Y147" s="32"/>
      <c r="Z147" s="32"/>
      <c r="AA147" s="32"/>
      <c r="AB147" s="32"/>
      <c r="AC147" s="14" t="s">
        <v>2333</v>
      </c>
      <c r="AD147" s="14"/>
      <c r="AE147" s="2"/>
      <c r="AF147" s="2"/>
      <c r="AG147" s="15"/>
      <c r="AH147" s="5" t="e">
        <f t="shared" si="8"/>
        <v>#DIV/0!</v>
      </c>
      <c r="AI147" s="4"/>
      <c r="AJ147" s="53"/>
      <c r="AK147" s="47" t="s">
        <v>58</v>
      </c>
    </row>
    <row r="148" spans="1:37" s="21" customFormat="1" ht="90">
      <c r="A148" s="101" t="s">
        <v>475</v>
      </c>
      <c r="B148" s="9" t="s">
        <v>45</v>
      </c>
      <c r="C148" s="17" t="str">
        <f t="shared" si="6"/>
        <v>ADAPTACION AL CAMBIO</v>
      </c>
      <c r="D148" s="17" t="str">
        <f t="shared" si="7"/>
        <v>SOLUCIONAR</v>
      </c>
      <c r="E148" s="8" t="s">
        <v>64</v>
      </c>
      <c r="F148" s="9" t="s">
        <v>476</v>
      </c>
      <c r="G148" s="9" t="s">
        <v>477</v>
      </c>
      <c r="H148" s="8" t="s">
        <v>498</v>
      </c>
      <c r="I148" s="9" t="s">
        <v>479</v>
      </c>
      <c r="J148" s="8" t="s">
        <v>499</v>
      </c>
      <c r="K148" s="9" t="s">
        <v>481</v>
      </c>
      <c r="L148" s="9" t="s">
        <v>69</v>
      </c>
      <c r="M148" s="9" t="s">
        <v>482</v>
      </c>
      <c r="N148" s="9" t="s">
        <v>483</v>
      </c>
      <c r="O148" s="9" t="s">
        <v>484</v>
      </c>
      <c r="P148" s="12" t="s">
        <v>56</v>
      </c>
      <c r="Q148" s="32"/>
      <c r="R148" s="7"/>
      <c r="S148" s="32"/>
      <c r="T148" s="32"/>
      <c r="U148" s="32"/>
      <c r="V148" s="7">
        <v>14</v>
      </c>
      <c r="W148" s="32"/>
      <c r="X148" s="32"/>
      <c r="Y148" s="32"/>
      <c r="Z148" s="32"/>
      <c r="AA148" s="32"/>
      <c r="AB148" s="32"/>
      <c r="AC148" s="6" t="s">
        <v>2338</v>
      </c>
      <c r="AD148" s="14"/>
      <c r="AE148" s="2"/>
      <c r="AF148" s="2"/>
      <c r="AG148" s="15"/>
      <c r="AH148" s="5" t="e">
        <f t="shared" si="8"/>
        <v>#DIV/0!</v>
      </c>
      <c r="AI148" s="4"/>
      <c r="AJ148" s="53"/>
      <c r="AK148" s="47" t="s">
        <v>58</v>
      </c>
    </row>
    <row r="149" spans="1:37" s="21" customFormat="1" ht="90">
      <c r="A149" s="101" t="s">
        <v>475</v>
      </c>
      <c r="B149" s="9" t="s">
        <v>45</v>
      </c>
      <c r="C149" s="17" t="str">
        <f t="shared" si="6"/>
        <v>ADAPTACION AL CAMBIO</v>
      </c>
      <c r="D149" s="17" t="str">
        <f t="shared" si="7"/>
        <v>SOLUCIONAR</v>
      </c>
      <c r="E149" s="8" t="s">
        <v>64</v>
      </c>
      <c r="F149" s="9" t="s">
        <v>476</v>
      </c>
      <c r="G149" s="9" t="s">
        <v>477</v>
      </c>
      <c r="H149" s="8" t="s">
        <v>500</v>
      </c>
      <c r="I149" s="9" t="s">
        <v>479</v>
      </c>
      <c r="J149" s="8" t="s">
        <v>501</v>
      </c>
      <c r="K149" s="9" t="s">
        <v>481</v>
      </c>
      <c r="L149" s="9" t="s">
        <v>69</v>
      </c>
      <c r="M149" s="9" t="s">
        <v>482</v>
      </c>
      <c r="N149" s="9" t="s">
        <v>483</v>
      </c>
      <c r="O149" s="9" t="s">
        <v>484</v>
      </c>
      <c r="P149" s="12" t="s">
        <v>56</v>
      </c>
      <c r="Q149" s="32"/>
      <c r="R149" s="7"/>
      <c r="S149" s="32"/>
      <c r="T149" s="32"/>
      <c r="U149" s="32"/>
      <c r="V149" s="7">
        <v>28</v>
      </c>
      <c r="W149" s="7"/>
      <c r="X149" s="32"/>
      <c r="Y149" s="32"/>
      <c r="Z149" s="32"/>
      <c r="AA149" s="32"/>
      <c r="AB149" s="32"/>
      <c r="AC149" s="6" t="s">
        <v>2338</v>
      </c>
      <c r="AD149" s="14"/>
      <c r="AE149" s="2"/>
      <c r="AF149" s="2"/>
      <c r="AG149" s="5"/>
      <c r="AH149" s="5" t="e">
        <f t="shared" si="8"/>
        <v>#DIV/0!</v>
      </c>
      <c r="AI149" s="16"/>
      <c r="AJ149" s="53"/>
      <c r="AK149" s="47" t="s">
        <v>58</v>
      </c>
    </row>
    <row r="150" spans="1:37" s="21" customFormat="1" ht="90">
      <c r="A150" s="101" t="s">
        <v>475</v>
      </c>
      <c r="B150" s="9" t="s">
        <v>45</v>
      </c>
      <c r="C150" s="17" t="str">
        <f t="shared" si="6"/>
        <v>ADAPTACION AL CAMBIO</v>
      </c>
      <c r="D150" s="17" t="str">
        <f t="shared" si="7"/>
        <v>SOLUCIONAR</v>
      </c>
      <c r="E150" s="8" t="s">
        <v>64</v>
      </c>
      <c r="F150" s="9" t="s">
        <v>476</v>
      </c>
      <c r="G150" s="9" t="s">
        <v>477</v>
      </c>
      <c r="H150" s="8" t="s">
        <v>502</v>
      </c>
      <c r="I150" s="9" t="s">
        <v>479</v>
      </c>
      <c r="J150" s="8" t="s">
        <v>503</v>
      </c>
      <c r="K150" s="9" t="s">
        <v>481</v>
      </c>
      <c r="L150" s="9" t="s">
        <v>69</v>
      </c>
      <c r="M150" s="9" t="s">
        <v>482</v>
      </c>
      <c r="N150" s="9" t="s">
        <v>483</v>
      </c>
      <c r="O150" s="9" t="s">
        <v>484</v>
      </c>
      <c r="P150" s="12" t="s">
        <v>56</v>
      </c>
      <c r="Q150" s="32"/>
      <c r="R150" s="32"/>
      <c r="S150" s="7"/>
      <c r="T150" s="32"/>
      <c r="U150" s="32"/>
      <c r="V150" s="32"/>
      <c r="W150" s="7">
        <v>12</v>
      </c>
      <c r="X150" s="32"/>
      <c r="Y150" s="32"/>
      <c r="Z150" s="32"/>
      <c r="AA150" s="32"/>
      <c r="AB150" s="32"/>
      <c r="AC150" s="6" t="s">
        <v>2334</v>
      </c>
      <c r="AD150" s="14"/>
      <c r="AE150" s="2"/>
      <c r="AF150" s="2"/>
      <c r="AG150" s="5"/>
      <c r="AH150" s="5" t="e">
        <f t="shared" si="8"/>
        <v>#DIV/0!</v>
      </c>
      <c r="AI150" s="4"/>
      <c r="AJ150" s="53"/>
      <c r="AK150" s="47" t="s">
        <v>58</v>
      </c>
    </row>
    <row r="151" spans="1:37" s="21" customFormat="1" ht="90">
      <c r="A151" s="101" t="s">
        <v>475</v>
      </c>
      <c r="B151" s="9" t="s">
        <v>45</v>
      </c>
      <c r="C151" s="17" t="str">
        <f t="shared" si="6"/>
        <v>ADAPTACION AL CAMBIO</v>
      </c>
      <c r="D151" s="17" t="str">
        <f t="shared" si="7"/>
        <v>SOLUCIONAR</v>
      </c>
      <c r="E151" s="8" t="s">
        <v>64</v>
      </c>
      <c r="F151" s="9" t="s">
        <v>476</v>
      </c>
      <c r="G151" s="9" t="s">
        <v>477</v>
      </c>
      <c r="H151" s="8" t="s">
        <v>504</v>
      </c>
      <c r="I151" s="9" t="s">
        <v>479</v>
      </c>
      <c r="J151" s="8" t="s">
        <v>505</v>
      </c>
      <c r="K151" s="9" t="s">
        <v>481</v>
      </c>
      <c r="L151" s="9" t="s">
        <v>69</v>
      </c>
      <c r="M151" s="9" t="s">
        <v>482</v>
      </c>
      <c r="N151" s="9" t="s">
        <v>483</v>
      </c>
      <c r="O151" s="9" t="s">
        <v>484</v>
      </c>
      <c r="P151" s="12" t="s">
        <v>56</v>
      </c>
      <c r="Q151" s="32"/>
      <c r="R151" s="32"/>
      <c r="S151" s="7"/>
      <c r="T151" s="32"/>
      <c r="U151" s="32"/>
      <c r="V151" s="32"/>
      <c r="W151" s="7">
        <v>26</v>
      </c>
      <c r="X151" s="7"/>
      <c r="Y151" s="32"/>
      <c r="Z151" s="32"/>
      <c r="AA151" s="32"/>
      <c r="AB151" s="32"/>
      <c r="AC151" s="6" t="s">
        <v>2334</v>
      </c>
      <c r="AD151" s="14"/>
      <c r="AE151" s="2"/>
      <c r="AF151" s="2"/>
      <c r="AG151" s="5"/>
      <c r="AH151" s="5" t="e">
        <f t="shared" si="8"/>
        <v>#DIV/0!</v>
      </c>
      <c r="AI151" s="4"/>
      <c r="AJ151" s="53"/>
      <c r="AK151" s="47" t="s">
        <v>58</v>
      </c>
    </row>
    <row r="152" spans="1:37" s="21" customFormat="1" ht="90">
      <c r="A152" s="101" t="s">
        <v>475</v>
      </c>
      <c r="B152" s="4" t="s">
        <v>85</v>
      </c>
      <c r="C152" s="17" t="str">
        <f t="shared" si="6"/>
        <v>ORIENTACION AL USUARIO Y AL CIUDADANO</v>
      </c>
      <c r="D152" s="17" t="str">
        <f t="shared" si="7"/>
        <v>CUIDAR</v>
      </c>
      <c r="E152" s="8" t="s">
        <v>64</v>
      </c>
      <c r="F152" s="9" t="s">
        <v>476</v>
      </c>
      <c r="G152" s="9" t="s">
        <v>477</v>
      </c>
      <c r="H152" s="8" t="s">
        <v>506</v>
      </c>
      <c r="I152" s="9" t="s">
        <v>479</v>
      </c>
      <c r="J152" s="8" t="s">
        <v>507</v>
      </c>
      <c r="K152" s="9" t="s">
        <v>481</v>
      </c>
      <c r="L152" s="9" t="s">
        <v>69</v>
      </c>
      <c r="M152" s="9" t="s">
        <v>482</v>
      </c>
      <c r="N152" s="9" t="s">
        <v>483</v>
      </c>
      <c r="O152" s="9" t="s">
        <v>484</v>
      </c>
      <c r="P152" s="12" t="s">
        <v>56</v>
      </c>
      <c r="Q152" s="32"/>
      <c r="R152" s="32"/>
      <c r="S152" s="7"/>
      <c r="T152" s="32"/>
      <c r="U152" s="32"/>
      <c r="V152" s="32"/>
      <c r="W152" s="32"/>
      <c r="X152" s="7">
        <v>16</v>
      </c>
      <c r="Y152" s="32"/>
      <c r="Z152" s="32"/>
      <c r="AA152" s="32"/>
      <c r="AB152" s="32"/>
      <c r="AC152" s="6" t="s">
        <v>1876</v>
      </c>
      <c r="AD152" s="14"/>
      <c r="AE152" s="2"/>
      <c r="AF152" s="2"/>
      <c r="AG152" s="15"/>
      <c r="AH152" s="5" t="e">
        <f t="shared" si="8"/>
        <v>#DIV/0!</v>
      </c>
      <c r="AI152" s="4"/>
      <c r="AJ152" s="53"/>
      <c r="AK152" s="47" t="s">
        <v>58</v>
      </c>
    </row>
    <row r="153" spans="1:37" s="21" customFormat="1" ht="90">
      <c r="A153" s="101" t="s">
        <v>475</v>
      </c>
      <c r="B153" s="4" t="s">
        <v>85</v>
      </c>
      <c r="C153" s="17" t="str">
        <f t="shared" si="6"/>
        <v>ORIENTACION AL USUARIO Y AL CIUDADANO</v>
      </c>
      <c r="D153" s="17" t="str">
        <f t="shared" si="7"/>
        <v>CUIDAR</v>
      </c>
      <c r="E153" s="8" t="s">
        <v>64</v>
      </c>
      <c r="F153" s="9" t="s">
        <v>476</v>
      </c>
      <c r="G153" s="9" t="s">
        <v>477</v>
      </c>
      <c r="H153" s="8" t="s">
        <v>508</v>
      </c>
      <c r="I153" s="9" t="s">
        <v>479</v>
      </c>
      <c r="J153" s="8" t="s">
        <v>509</v>
      </c>
      <c r="K153" s="9" t="s">
        <v>481</v>
      </c>
      <c r="L153" s="9" t="s">
        <v>69</v>
      </c>
      <c r="M153" s="9" t="s">
        <v>482</v>
      </c>
      <c r="N153" s="9" t="s">
        <v>483</v>
      </c>
      <c r="O153" s="9" t="s">
        <v>484</v>
      </c>
      <c r="P153" s="12" t="s">
        <v>56</v>
      </c>
      <c r="Q153" s="19"/>
      <c r="R153" s="19"/>
      <c r="S153" s="19"/>
      <c r="T153" s="7"/>
      <c r="U153" s="19"/>
      <c r="V153" s="19"/>
      <c r="W153" s="19"/>
      <c r="X153" s="7">
        <v>23</v>
      </c>
      <c r="Y153" s="7"/>
      <c r="Z153" s="19"/>
      <c r="AA153" s="19"/>
      <c r="AB153" s="19"/>
      <c r="AC153" s="6" t="s">
        <v>1876</v>
      </c>
      <c r="AD153" s="14"/>
      <c r="AE153" s="2"/>
      <c r="AF153" s="2"/>
      <c r="AG153" s="15"/>
      <c r="AH153" s="5" t="e">
        <f t="shared" si="8"/>
        <v>#DIV/0!</v>
      </c>
      <c r="AI153" s="4"/>
      <c r="AJ153" s="53"/>
      <c r="AK153" s="47" t="s">
        <v>58</v>
      </c>
    </row>
    <row r="154" spans="1:37" s="21" customFormat="1" ht="90">
      <c r="A154" s="101" t="s">
        <v>475</v>
      </c>
      <c r="B154" s="4" t="s">
        <v>85</v>
      </c>
      <c r="C154" s="17" t="str">
        <f t="shared" si="6"/>
        <v>ORIENTACION AL USUARIO Y AL CIUDADANO</v>
      </c>
      <c r="D154" s="17" t="str">
        <f t="shared" si="7"/>
        <v>CUIDAR</v>
      </c>
      <c r="E154" s="8" t="s">
        <v>64</v>
      </c>
      <c r="F154" s="9" t="s">
        <v>476</v>
      </c>
      <c r="G154" s="9" t="s">
        <v>477</v>
      </c>
      <c r="H154" s="8" t="s">
        <v>510</v>
      </c>
      <c r="I154" s="9" t="s">
        <v>479</v>
      </c>
      <c r="J154" s="8" t="s">
        <v>511</v>
      </c>
      <c r="K154" s="9" t="s">
        <v>481</v>
      </c>
      <c r="L154" s="9" t="s">
        <v>69</v>
      </c>
      <c r="M154" s="9" t="s">
        <v>482</v>
      </c>
      <c r="N154" s="9" t="s">
        <v>483</v>
      </c>
      <c r="O154" s="9" t="s">
        <v>484</v>
      </c>
      <c r="P154" s="12" t="s">
        <v>56</v>
      </c>
      <c r="Q154" s="19"/>
      <c r="R154" s="19"/>
      <c r="S154" s="19"/>
      <c r="T154" s="19"/>
      <c r="U154" s="7"/>
      <c r="V154" s="19"/>
      <c r="W154" s="19"/>
      <c r="X154" s="19"/>
      <c r="Y154" s="7">
        <v>13</v>
      </c>
      <c r="Z154" s="19"/>
      <c r="AA154" s="19"/>
      <c r="AB154" s="19"/>
      <c r="AC154" s="6" t="s">
        <v>2341</v>
      </c>
      <c r="AD154" s="14"/>
      <c r="AE154" s="2"/>
      <c r="AF154" s="2"/>
      <c r="AG154" s="15"/>
      <c r="AH154" s="5" t="e">
        <f t="shared" si="8"/>
        <v>#DIV/0!</v>
      </c>
      <c r="AI154" s="4"/>
      <c r="AJ154" s="53"/>
      <c r="AK154" s="47" t="s">
        <v>58</v>
      </c>
    </row>
    <row r="155" spans="1:37" s="21" customFormat="1" ht="90">
      <c r="A155" s="101" t="s">
        <v>475</v>
      </c>
      <c r="B155" s="4" t="s">
        <v>85</v>
      </c>
      <c r="C155" s="17" t="str">
        <f t="shared" si="6"/>
        <v>ORIENTACION AL USUARIO Y AL CIUDADANO</v>
      </c>
      <c r="D155" s="17" t="str">
        <f t="shared" si="7"/>
        <v>CUIDAR</v>
      </c>
      <c r="E155" s="8" t="s">
        <v>64</v>
      </c>
      <c r="F155" s="9" t="s">
        <v>476</v>
      </c>
      <c r="G155" s="9" t="s">
        <v>477</v>
      </c>
      <c r="H155" s="8" t="s">
        <v>512</v>
      </c>
      <c r="I155" s="9" t="s">
        <v>479</v>
      </c>
      <c r="J155" s="8" t="s">
        <v>513</v>
      </c>
      <c r="K155" s="9" t="s">
        <v>481</v>
      </c>
      <c r="L155" s="9" t="s">
        <v>69</v>
      </c>
      <c r="M155" s="9" t="s">
        <v>482</v>
      </c>
      <c r="N155" s="9" t="s">
        <v>483</v>
      </c>
      <c r="O155" s="9" t="s">
        <v>484</v>
      </c>
      <c r="P155" s="12" t="s">
        <v>56</v>
      </c>
      <c r="Q155" s="19"/>
      <c r="R155" s="19"/>
      <c r="S155" s="19"/>
      <c r="T155" s="19"/>
      <c r="U155" s="19"/>
      <c r="V155" s="19"/>
      <c r="W155" s="7"/>
      <c r="X155" s="19"/>
      <c r="Y155" s="19"/>
      <c r="Z155" s="7">
        <v>10</v>
      </c>
      <c r="AA155" s="19"/>
      <c r="AB155" s="19"/>
      <c r="AC155" s="6" t="s">
        <v>2332</v>
      </c>
      <c r="AD155" s="14"/>
      <c r="AE155" s="2"/>
      <c r="AF155" s="2"/>
      <c r="AG155" s="5"/>
      <c r="AH155" s="5" t="e">
        <f t="shared" si="8"/>
        <v>#DIV/0!</v>
      </c>
      <c r="AI155" s="4"/>
      <c r="AJ155" s="53"/>
      <c r="AK155" s="47" t="s">
        <v>58</v>
      </c>
    </row>
    <row r="156" spans="1:37" s="21" customFormat="1" ht="90">
      <c r="A156" s="101" t="s">
        <v>475</v>
      </c>
      <c r="B156" s="4" t="s">
        <v>85</v>
      </c>
      <c r="C156" s="17" t="str">
        <f t="shared" si="6"/>
        <v>ORIENTACION AL USUARIO Y AL CIUDADANO</v>
      </c>
      <c r="D156" s="17" t="str">
        <f t="shared" si="7"/>
        <v>CUIDAR</v>
      </c>
      <c r="E156" s="8" t="s">
        <v>64</v>
      </c>
      <c r="F156" s="9" t="s">
        <v>476</v>
      </c>
      <c r="G156" s="9" t="s">
        <v>477</v>
      </c>
      <c r="H156" s="8" t="s">
        <v>514</v>
      </c>
      <c r="I156" s="9" t="s">
        <v>479</v>
      </c>
      <c r="J156" s="8" t="s">
        <v>515</v>
      </c>
      <c r="K156" s="9" t="s">
        <v>481</v>
      </c>
      <c r="L156" s="9" t="s">
        <v>69</v>
      </c>
      <c r="M156" s="9" t="s">
        <v>482</v>
      </c>
      <c r="N156" s="9" t="s">
        <v>483</v>
      </c>
      <c r="O156" s="9" t="s">
        <v>484</v>
      </c>
      <c r="P156" s="12" t="s">
        <v>56</v>
      </c>
      <c r="Q156" s="19"/>
      <c r="R156" s="19"/>
      <c r="S156" s="19"/>
      <c r="T156" s="19"/>
      <c r="U156" s="19"/>
      <c r="V156" s="19"/>
      <c r="W156" s="19"/>
      <c r="X156" s="19"/>
      <c r="Y156" s="7"/>
      <c r="Z156" s="19"/>
      <c r="AA156" s="7">
        <v>15</v>
      </c>
      <c r="AB156" s="19"/>
      <c r="AC156" s="33" t="s">
        <v>2336</v>
      </c>
      <c r="AD156" s="6"/>
      <c r="AE156" s="2"/>
      <c r="AF156" s="2"/>
      <c r="AG156" s="3"/>
      <c r="AH156" s="5" t="e">
        <f t="shared" si="8"/>
        <v>#DIV/0!</v>
      </c>
      <c r="AI156" s="9"/>
      <c r="AJ156" s="53"/>
      <c r="AK156" s="47" t="s">
        <v>58</v>
      </c>
    </row>
    <row r="157" spans="1:37" s="21" customFormat="1" ht="90">
      <c r="A157" s="101" t="s">
        <v>475</v>
      </c>
      <c r="B157" s="4" t="s">
        <v>85</v>
      </c>
      <c r="C157" s="17" t="str">
        <f t="shared" si="6"/>
        <v>ORIENTACION AL USUARIO Y AL CIUDADANO</v>
      </c>
      <c r="D157" s="17" t="str">
        <f t="shared" si="7"/>
        <v>CUIDAR</v>
      </c>
      <c r="E157" s="8" t="s">
        <v>64</v>
      </c>
      <c r="F157" s="9" t="s">
        <v>476</v>
      </c>
      <c r="G157" s="9" t="s">
        <v>477</v>
      </c>
      <c r="H157" s="8" t="s">
        <v>516</v>
      </c>
      <c r="I157" s="9" t="s">
        <v>479</v>
      </c>
      <c r="J157" s="8" t="s">
        <v>517</v>
      </c>
      <c r="K157" s="9" t="s">
        <v>481</v>
      </c>
      <c r="L157" s="9" t="s">
        <v>69</v>
      </c>
      <c r="M157" s="9" t="s">
        <v>482</v>
      </c>
      <c r="N157" s="9" t="s">
        <v>483</v>
      </c>
      <c r="O157" s="9" t="s">
        <v>484</v>
      </c>
      <c r="P157" s="12" t="s">
        <v>56</v>
      </c>
      <c r="Q157" s="19"/>
      <c r="R157" s="19"/>
      <c r="S157" s="19"/>
      <c r="T157" s="19"/>
      <c r="U157" s="19"/>
      <c r="V157" s="19"/>
      <c r="W157" s="19"/>
      <c r="X157" s="19"/>
      <c r="Y157" s="19"/>
      <c r="Z157" s="19"/>
      <c r="AA157" s="7"/>
      <c r="AB157" s="7">
        <v>2</v>
      </c>
      <c r="AC157" s="33" t="s">
        <v>2337</v>
      </c>
      <c r="AD157" s="33"/>
      <c r="AE157" s="34"/>
      <c r="AF157" s="2"/>
      <c r="AG157" s="3"/>
      <c r="AH157" s="5" t="e">
        <f t="shared" si="8"/>
        <v>#DIV/0!</v>
      </c>
      <c r="AI157" s="35"/>
      <c r="AJ157" s="54"/>
      <c r="AK157" s="47" t="s">
        <v>58</v>
      </c>
    </row>
    <row r="158" spans="1:37" s="21" customFormat="1" ht="60">
      <c r="A158" s="103" t="s">
        <v>475</v>
      </c>
      <c r="B158" s="4" t="s">
        <v>85</v>
      </c>
      <c r="C158" s="17" t="str">
        <f t="shared" si="6"/>
        <v>ORIENTACION AL USUARIO Y AL CIUDADANO</v>
      </c>
      <c r="D158" s="17" t="str">
        <f t="shared" si="7"/>
        <v>CUIDAR</v>
      </c>
      <c r="E158" s="10" t="s">
        <v>46</v>
      </c>
      <c r="F158" s="11" t="s">
        <v>518</v>
      </c>
      <c r="G158" s="69" t="s">
        <v>519</v>
      </c>
      <c r="H158" s="51" t="s">
        <v>520</v>
      </c>
      <c r="I158" s="12" t="s">
        <v>521</v>
      </c>
      <c r="J158" s="12" t="s">
        <v>522</v>
      </c>
      <c r="K158" s="69"/>
      <c r="L158" s="12" t="s">
        <v>69</v>
      </c>
      <c r="M158" s="69" t="s">
        <v>523</v>
      </c>
      <c r="N158" s="69" t="s">
        <v>524</v>
      </c>
      <c r="O158" s="12" t="s">
        <v>525</v>
      </c>
      <c r="P158" s="12" t="s">
        <v>56</v>
      </c>
      <c r="Q158" s="51" t="s">
        <v>526</v>
      </c>
      <c r="R158" s="51"/>
      <c r="S158" s="51"/>
      <c r="T158" s="51"/>
      <c r="U158" s="51"/>
      <c r="V158" s="51"/>
      <c r="W158" s="51"/>
      <c r="X158" s="51"/>
      <c r="Y158" s="51"/>
      <c r="Z158" s="63"/>
      <c r="AA158" s="63"/>
      <c r="AB158" s="51"/>
      <c r="AC158" s="105" t="s">
        <v>2340</v>
      </c>
      <c r="AD158" s="106"/>
      <c r="AE158" s="9"/>
      <c r="AF158" s="9"/>
      <c r="AG158" s="64"/>
      <c r="AH158" s="5" t="e">
        <f t="shared" si="8"/>
        <v>#DIV/0!</v>
      </c>
      <c r="AI158" s="9"/>
      <c r="AJ158" s="57"/>
      <c r="AK158" s="47" t="s">
        <v>58</v>
      </c>
    </row>
    <row r="159" spans="1:37" s="21" customFormat="1" ht="75">
      <c r="A159" s="103" t="s">
        <v>475</v>
      </c>
      <c r="B159" s="4" t="s">
        <v>85</v>
      </c>
      <c r="C159" s="17" t="str">
        <f t="shared" si="6"/>
        <v>ORIENTACION AL USUARIO Y AL CIUDADANO</v>
      </c>
      <c r="D159" s="17" t="str">
        <f t="shared" si="7"/>
        <v>CUIDAR</v>
      </c>
      <c r="E159" s="10" t="s">
        <v>46</v>
      </c>
      <c r="F159" s="11" t="s">
        <v>518</v>
      </c>
      <c r="G159" s="12" t="s">
        <v>527</v>
      </c>
      <c r="H159" s="90" t="s">
        <v>528</v>
      </c>
      <c r="I159" s="12" t="s">
        <v>521</v>
      </c>
      <c r="J159" s="12" t="s">
        <v>529</v>
      </c>
      <c r="K159" s="12"/>
      <c r="L159" s="12" t="s">
        <v>69</v>
      </c>
      <c r="M159" s="12" t="s">
        <v>530</v>
      </c>
      <c r="N159" s="12" t="s">
        <v>531</v>
      </c>
      <c r="O159" s="12" t="s">
        <v>532</v>
      </c>
      <c r="P159" s="12" t="s">
        <v>56</v>
      </c>
      <c r="Q159" s="63" t="s">
        <v>533</v>
      </c>
      <c r="R159" s="63"/>
      <c r="S159" s="51"/>
      <c r="T159" s="51"/>
      <c r="U159" s="51"/>
      <c r="V159" s="51"/>
      <c r="W159" s="51"/>
      <c r="X159" s="51"/>
      <c r="Y159" s="51"/>
      <c r="Z159" s="51"/>
      <c r="AA159" s="51"/>
      <c r="AB159" s="51"/>
      <c r="AC159" s="105" t="s">
        <v>2340</v>
      </c>
      <c r="AD159" s="57"/>
      <c r="AE159" s="9"/>
      <c r="AF159" s="9"/>
      <c r="AG159" s="64"/>
      <c r="AH159" s="5" t="e">
        <f t="shared" si="8"/>
        <v>#DIV/0!</v>
      </c>
      <c r="AI159" s="9"/>
      <c r="AJ159" s="57"/>
      <c r="AK159" s="47" t="s">
        <v>58</v>
      </c>
    </row>
    <row r="160" spans="1:37" s="23" customFormat="1" ht="75.75">
      <c r="A160" s="103" t="s">
        <v>475</v>
      </c>
      <c r="B160" s="4" t="s">
        <v>85</v>
      </c>
      <c r="C160" s="17" t="str">
        <f t="shared" si="6"/>
        <v>ORIENTACION AL USUARIO Y AL CIUDADANO</v>
      </c>
      <c r="D160" s="17" t="str">
        <f t="shared" si="7"/>
        <v>CUIDAR</v>
      </c>
      <c r="E160" s="10" t="s">
        <v>46</v>
      </c>
      <c r="F160" s="11" t="s">
        <v>518</v>
      </c>
      <c r="G160" s="69" t="s">
        <v>534</v>
      </c>
      <c r="H160" s="122" t="s">
        <v>535</v>
      </c>
      <c r="I160" s="12" t="s">
        <v>521</v>
      </c>
      <c r="J160" s="12" t="s">
        <v>536</v>
      </c>
      <c r="K160" s="69"/>
      <c r="L160" s="12" t="s">
        <v>52</v>
      </c>
      <c r="M160" s="69" t="s">
        <v>537</v>
      </c>
      <c r="N160" s="69" t="s">
        <v>524</v>
      </c>
      <c r="O160" s="12" t="s">
        <v>538</v>
      </c>
      <c r="P160" s="12" t="s">
        <v>56</v>
      </c>
      <c r="Q160" s="51"/>
      <c r="R160" s="51" t="s">
        <v>57</v>
      </c>
      <c r="S160" s="51"/>
      <c r="T160" s="51" t="s">
        <v>57</v>
      </c>
      <c r="U160" s="63">
        <v>45417</v>
      </c>
      <c r="V160" s="51"/>
      <c r="W160" s="51" t="s">
        <v>57</v>
      </c>
      <c r="X160" s="51"/>
      <c r="Y160" s="51" t="s">
        <v>57</v>
      </c>
      <c r="Z160" s="51"/>
      <c r="AA160" s="51" t="s">
        <v>57</v>
      </c>
      <c r="AB160" s="51"/>
      <c r="AC160" s="6" t="s">
        <v>346</v>
      </c>
      <c r="AD160" s="2"/>
      <c r="AE160" s="107"/>
      <c r="AF160" s="2"/>
      <c r="AG160" s="5"/>
      <c r="AH160" s="5" t="e">
        <f t="shared" si="8"/>
        <v>#DIV/0!</v>
      </c>
      <c r="AI160" s="4"/>
      <c r="AJ160" s="57"/>
      <c r="AK160" s="47" t="s">
        <v>58</v>
      </c>
    </row>
    <row r="161" spans="1:37" s="23" customFormat="1" ht="120.75">
      <c r="A161" s="103" t="s">
        <v>475</v>
      </c>
      <c r="B161" s="4" t="s">
        <v>85</v>
      </c>
      <c r="C161" s="17" t="str">
        <f t="shared" si="6"/>
        <v>ORIENTACION AL USUARIO Y AL CIUDADANO</v>
      </c>
      <c r="D161" s="17" t="str">
        <f t="shared" si="7"/>
        <v>CUIDAR</v>
      </c>
      <c r="E161" s="10" t="s">
        <v>46</v>
      </c>
      <c r="F161" s="11" t="s">
        <v>518</v>
      </c>
      <c r="G161" s="69" t="s">
        <v>527</v>
      </c>
      <c r="H161" s="51" t="s">
        <v>528</v>
      </c>
      <c r="I161" s="12" t="s">
        <v>521</v>
      </c>
      <c r="J161" s="12" t="s">
        <v>529</v>
      </c>
      <c r="K161" s="69"/>
      <c r="L161" s="12" t="s">
        <v>69</v>
      </c>
      <c r="M161" s="69" t="s">
        <v>539</v>
      </c>
      <c r="N161" s="69" t="s">
        <v>531</v>
      </c>
      <c r="O161" s="12" t="s">
        <v>532</v>
      </c>
      <c r="P161" s="12" t="s">
        <v>56</v>
      </c>
      <c r="Q161" s="51"/>
      <c r="R161" s="51" t="s">
        <v>540</v>
      </c>
      <c r="S161" s="51"/>
      <c r="T161" s="51"/>
      <c r="U161" s="51"/>
      <c r="V161" s="63"/>
      <c r="W161" s="51"/>
      <c r="X161" s="51"/>
      <c r="Y161" s="51"/>
      <c r="Z161" s="51"/>
      <c r="AA161" s="51"/>
      <c r="AB161" s="51"/>
      <c r="AC161" s="14" t="s">
        <v>2339</v>
      </c>
      <c r="AD161" s="14"/>
      <c r="AE161" s="2"/>
      <c r="AF161" s="2"/>
      <c r="AG161" s="65"/>
      <c r="AH161" s="5" t="e">
        <f t="shared" si="8"/>
        <v>#DIV/0!</v>
      </c>
      <c r="AI161" s="4"/>
      <c r="AJ161" s="53"/>
      <c r="AK161" s="47" t="s">
        <v>58</v>
      </c>
    </row>
    <row r="162" spans="1:37" s="23" customFormat="1" ht="120">
      <c r="A162" s="103" t="s">
        <v>475</v>
      </c>
      <c r="B162" s="30" t="s">
        <v>85</v>
      </c>
      <c r="C162" s="17" t="str">
        <f t="shared" si="6"/>
        <v>ORIENTACION AL USUARIO Y AL CIUDADANO</v>
      </c>
      <c r="D162" s="17" t="str">
        <f t="shared" si="7"/>
        <v>CUIDAR</v>
      </c>
      <c r="E162" s="10" t="s">
        <v>46</v>
      </c>
      <c r="F162" s="11" t="s">
        <v>518</v>
      </c>
      <c r="G162" s="32" t="s">
        <v>541</v>
      </c>
      <c r="H162" s="18" t="s">
        <v>542</v>
      </c>
      <c r="I162" s="12" t="s">
        <v>521</v>
      </c>
      <c r="J162" s="12" t="s">
        <v>543</v>
      </c>
      <c r="K162" s="12"/>
      <c r="L162" s="12" t="s">
        <v>69</v>
      </c>
      <c r="M162" s="12" t="s">
        <v>544</v>
      </c>
      <c r="N162" s="12" t="s">
        <v>524</v>
      </c>
      <c r="O162" s="12" t="s">
        <v>525</v>
      </c>
      <c r="P162" s="12" t="s">
        <v>56</v>
      </c>
      <c r="Q162" s="66"/>
      <c r="R162" s="67" t="s">
        <v>545</v>
      </c>
      <c r="S162" s="32"/>
      <c r="T162" s="68"/>
      <c r="U162" s="32"/>
      <c r="V162" s="32"/>
      <c r="W162" s="32"/>
      <c r="X162" s="32"/>
      <c r="Y162" s="32"/>
      <c r="Z162" s="32"/>
      <c r="AA162" s="32"/>
      <c r="AB162" s="32"/>
      <c r="AC162" s="14" t="s">
        <v>2342</v>
      </c>
      <c r="AD162" s="74"/>
      <c r="AE162" s="2"/>
      <c r="AF162" s="2"/>
      <c r="AG162" s="62"/>
      <c r="AH162" s="5" t="e">
        <f t="shared" si="8"/>
        <v>#DIV/0!</v>
      </c>
      <c r="AI162" s="4"/>
      <c r="AJ162" s="53"/>
      <c r="AK162" s="47" t="s">
        <v>58</v>
      </c>
    </row>
    <row r="163" spans="1:37" s="23" customFormat="1" ht="90">
      <c r="A163" s="103" t="s">
        <v>475</v>
      </c>
      <c r="B163" s="4" t="s">
        <v>85</v>
      </c>
      <c r="C163" s="17" t="str">
        <f t="shared" si="6"/>
        <v>ORIENTACION AL USUARIO Y AL CIUDADANO</v>
      </c>
      <c r="D163" s="17" t="str">
        <f t="shared" si="7"/>
        <v>CUIDAR</v>
      </c>
      <c r="E163" s="10" t="s">
        <v>64</v>
      </c>
      <c r="F163" s="11" t="s">
        <v>518</v>
      </c>
      <c r="G163" s="69" t="s">
        <v>546</v>
      </c>
      <c r="H163" s="51" t="s">
        <v>547</v>
      </c>
      <c r="I163" s="12" t="s">
        <v>521</v>
      </c>
      <c r="J163" s="12" t="s">
        <v>529</v>
      </c>
      <c r="K163" s="69"/>
      <c r="L163" s="12" t="s">
        <v>69</v>
      </c>
      <c r="M163" s="69" t="s">
        <v>548</v>
      </c>
      <c r="N163" s="69" t="s">
        <v>524</v>
      </c>
      <c r="O163" s="12" t="s">
        <v>525</v>
      </c>
      <c r="P163" s="12" t="s">
        <v>56</v>
      </c>
      <c r="Q163" s="51"/>
      <c r="R163" s="51"/>
      <c r="S163" s="51" t="s">
        <v>549</v>
      </c>
      <c r="T163" s="51"/>
      <c r="U163" s="51"/>
      <c r="V163" s="63"/>
      <c r="W163" s="51"/>
      <c r="X163" s="51"/>
      <c r="Y163" s="51"/>
      <c r="Z163" s="51"/>
      <c r="AA163" s="51"/>
      <c r="AB163" s="51"/>
      <c r="AC163" s="14" t="s">
        <v>2343</v>
      </c>
      <c r="AD163" s="74"/>
      <c r="AE163" s="2"/>
      <c r="AF163" s="2"/>
      <c r="AG163" s="5"/>
      <c r="AH163" s="5" t="e">
        <f t="shared" si="8"/>
        <v>#DIV/0!</v>
      </c>
      <c r="AI163" s="4"/>
      <c r="AJ163" s="53"/>
      <c r="AK163" s="47" t="s">
        <v>58</v>
      </c>
    </row>
    <row r="164" spans="1:37" s="23" customFormat="1" ht="195.75">
      <c r="A164" s="103" t="s">
        <v>475</v>
      </c>
      <c r="B164" s="4" t="s">
        <v>85</v>
      </c>
      <c r="C164" s="17" t="str">
        <f t="shared" si="6"/>
        <v>ORIENTACION AL USUARIO Y AL CIUDADANO</v>
      </c>
      <c r="D164" s="17" t="str">
        <f t="shared" si="7"/>
        <v>CUIDAR</v>
      </c>
      <c r="E164" s="10" t="s">
        <v>64</v>
      </c>
      <c r="F164" s="11" t="s">
        <v>518</v>
      </c>
      <c r="G164" s="69" t="s">
        <v>550</v>
      </c>
      <c r="H164" s="73" t="s">
        <v>551</v>
      </c>
      <c r="I164" s="12" t="s">
        <v>521</v>
      </c>
      <c r="J164" s="12" t="s">
        <v>529</v>
      </c>
      <c r="K164" s="69"/>
      <c r="L164" s="12" t="s">
        <v>69</v>
      </c>
      <c r="M164" s="69" t="s">
        <v>552</v>
      </c>
      <c r="N164" s="69" t="s">
        <v>524</v>
      </c>
      <c r="O164" s="12" t="s">
        <v>525</v>
      </c>
      <c r="P164" s="12" t="s">
        <v>56</v>
      </c>
      <c r="Q164" s="51"/>
      <c r="R164" s="51"/>
      <c r="S164" s="51"/>
      <c r="T164" s="32" t="s">
        <v>553</v>
      </c>
      <c r="U164" s="51"/>
      <c r="V164" s="51"/>
      <c r="W164" s="51"/>
      <c r="X164" s="51"/>
      <c r="Y164" s="51"/>
      <c r="Z164" s="51"/>
      <c r="AA164" s="51"/>
      <c r="AB164" s="51"/>
      <c r="AC164" s="14" t="s">
        <v>2333</v>
      </c>
      <c r="AD164" s="74"/>
      <c r="AE164" s="2"/>
      <c r="AF164" s="2"/>
      <c r="AG164" s="5"/>
      <c r="AH164" s="5" t="e">
        <f t="shared" si="8"/>
        <v>#DIV/0!</v>
      </c>
      <c r="AI164" s="4"/>
      <c r="AJ164" s="53"/>
      <c r="AK164" s="47" t="s">
        <v>58</v>
      </c>
    </row>
    <row r="165" spans="1:37" s="23" customFormat="1" ht="90">
      <c r="A165" s="103" t="s">
        <v>475</v>
      </c>
      <c r="B165" s="4" t="s">
        <v>85</v>
      </c>
      <c r="C165" s="17" t="str">
        <f t="shared" si="6"/>
        <v>ORIENTACION AL USUARIO Y AL CIUDADANO</v>
      </c>
      <c r="D165" s="17" t="str">
        <f t="shared" si="7"/>
        <v>CUIDAR</v>
      </c>
      <c r="E165" s="10" t="s">
        <v>64</v>
      </c>
      <c r="F165" s="11" t="s">
        <v>518</v>
      </c>
      <c r="G165" s="69" t="s">
        <v>554</v>
      </c>
      <c r="H165" s="73" t="s">
        <v>555</v>
      </c>
      <c r="I165" s="12" t="s">
        <v>556</v>
      </c>
      <c r="J165" s="12" t="s">
        <v>557</v>
      </c>
      <c r="K165" s="69"/>
      <c r="L165" s="12" t="s">
        <v>69</v>
      </c>
      <c r="M165" s="69" t="s">
        <v>558</v>
      </c>
      <c r="N165" s="69" t="s">
        <v>524</v>
      </c>
      <c r="O165" s="12" t="s">
        <v>525</v>
      </c>
      <c r="P165" s="12" t="s">
        <v>56</v>
      </c>
      <c r="Q165" s="68"/>
      <c r="R165" s="68"/>
      <c r="S165" s="63"/>
      <c r="T165" s="51"/>
      <c r="U165" s="51" t="s">
        <v>559</v>
      </c>
      <c r="V165" s="51"/>
      <c r="W165" s="51"/>
      <c r="X165" s="51"/>
      <c r="Y165" s="51"/>
      <c r="Z165" s="51"/>
      <c r="AA165" s="51"/>
      <c r="AB165" s="51"/>
      <c r="AC165" s="7" t="s">
        <v>935</v>
      </c>
      <c r="AD165" s="74"/>
      <c r="AE165" s="2"/>
      <c r="AF165" s="7"/>
      <c r="AG165" s="69"/>
      <c r="AH165" s="5" t="e">
        <f t="shared" si="8"/>
        <v>#DIV/0!</v>
      </c>
      <c r="AI165" s="4"/>
      <c r="AJ165" s="53"/>
      <c r="AK165" s="47" t="s">
        <v>58</v>
      </c>
    </row>
    <row r="166" spans="1:37" s="23" customFormat="1" ht="105.75">
      <c r="A166" s="103" t="s">
        <v>475</v>
      </c>
      <c r="B166" s="4" t="s">
        <v>85</v>
      </c>
      <c r="C166" s="17" t="str">
        <f t="shared" si="6"/>
        <v>ORIENTACION AL USUARIO Y AL CIUDADANO</v>
      </c>
      <c r="D166" s="17" t="str">
        <f t="shared" si="7"/>
        <v>CUIDAR</v>
      </c>
      <c r="E166" s="10" t="s">
        <v>64</v>
      </c>
      <c r="F166" s="11" t="s">
        <v>518</v>
      </c>
      <c r="G166" s="69" t="s">
        <v>560</v>
      </c>
      <c r="H166" s="73" t="s">
        <v>561</v>
      </c>
      <c r="I166" s="12" t="s">
        <v>562</v>
      </c>
      <c r="J166" s="12" t="s">
        <v>563</v>
      </c>
      <c r="K166" s="69"/>
      <c r="L166" s="12" t="s">
        <v>69</v>
      </c>
      <c r="M166" s="69" t="s">
        <v>564</v>
      </c>
      <c r="N166" s="69" t="s">
        <v>524</v>
      </c>
      <c r="O166" s="12" t="s">
        <v>525</v>
      </c>
      <c r="P166" s="12" t="s">
        <v>56</v>
      </c>
      <c r="Q166" s="51"/>
      <c r="R166" s="51"/>
      <c r="S166" s="51"/>
      <c r="T166" s="51"/>
      <c r="U166" s="51"/>
      <c r="V166" s="51" t="s">
        <v>565</v>
      </c>
      <c r="W166" s="51"/>
      <c r="X166" s="63"/>
      <c r="Y166" s="51"/>
      <c r="Z166" s="51"/>
      <c r="AA166" s="51"/>
      <c r="AB166" s="51"/>
      <c r="AC166" s="7" t="s">
        <v>2338</v>
      </c>
      <c r="AD166" s="14"/>
      <c r="AE166" s="2"/>
      <c r="AF166" s="2"/>
      <c r="AG166" s="65"/>
      <c r="AH166" s="5" t="e">
        <f t="shared" si="8"/>
        <v>#DIV/0!</v>
      </c>
      <c r="AI166" s="4"/>
      <c r="AJ166" s="53"/>
      <c r="AK166" s="47" t="s">
        <v>58</v>
      </c>
    </row>
    <row r="167" spans="1:37" s="23" customFormat="1" ht="135">
      <c r="A167" s="103" t="s">
        <v>475</v>
      </c>
      <c r="B167" s="4" t="s">
        <v>85</v>
      </c>
      <c r="C167" s="17" t="str">
        <f t="shared" si="6"/>
        <v>ORIENTACION AL USUARIO Y AL CIUDADANO</v>
      </c>
      <c r="D167" s="17" t="str">
        <f t="shared" si="7"/>
        <v>CUIDAR</v>
      </c>
      <c r="E167" s="10" t="s">
        <v>64</v>
      </c>
      <c r="F167" s="11" t="s">
        <v>518</v>
      </c>
      <c r="G167" s="69" t="s">
        <v>566</v>
      </c>
      <c r="H167" s="51" t="s">
        <v>567</v>
      </c>
      <c r="I167" s="12" t="s">
        <v>521</v>
      </c>
      <c r="J167" s="12" t="s">
        <v>568</v>
      </c>
      <c r="K167" s="69"/>
      <c r="L167" s="12" t="s">
        <v>69</v>
      </c>
      <c r="M167" s="69" t="s">
        <v>558</v>
      </c>
      <c r="N167" s="69" t="s">
        <v>524</v>
      </c>
      <c r="O167" s="12" t="s">
        <v>525</v>
      </c>
      <c r="P167" s="12" t="s">
        <v>56</v>
      </c>
      <c r="Q167" s="51"/>
      <c r="R167" s="51"/>
      <c r="S167" s="51"/>
      <c r="T167" s="51"/>
      <c r="U167" s="51"/>
      <c r="V167" s="51"/>
      <c r="W167" s="51"/>
      <c r="X167" s="51" t="s">
        <v>569</v>
      </c>
      <c r="Y167" s="63"/>
      <c r="Z167" s="51"/>
      <c r="AA167" s="51"/>
      <c r="AB167" s="51"/>
      <c r="AC167" s="7" t="s">
        <v>1876</v>
      </c>
      <c r="AD167" s="14"/>
      <c r="AE167" s="2"/>
      <c r="AF167" s="2"/>
      <c r="AG167" s="65"/>
      <c r="AH167" s="5" t="e">
        <f t="shared" si="8"/>
        <v>#DIV/0!</v>
      </c>
      <c r="AI167" s="4"/>
      <c r="AJ167" s="53"/>
      <c r="AK167" s="47" t="s">
        <v>58</v>
      </c>
    </row>
    <row r="168" spans="1:37" s="23" customFormat="1" ht="75">
      <c r="A168" s="103" t="s">
        <v>475</v>
      </c>
      <c r="B168" s="4" t="s">
        <v>85</v>
      </c>
      <c r="C168" s="17" t="str">
        <f t="shared" si="6"/>
        <v>ORIENTACION AL USUARIO Y AL CIUDADANO</v>
      </c>
      <c r="D168" s="17" t="str">
        <f t="shared" si="7"/>
        <v>CUIDAR</v>
      </c>
      <c r="E168" s="10" t="s">
        <v>46</v>
      </c>
      <c r="F168" s="11" t="s">
        <v>518</v>
      </c>
      <c r="G168" s="69" t="s">
        <v>570</v>
      </c>
      <c r="H168" s="51" t="s">
        <v>571</v>
      </c>
      <c r="I168" s="12" t="s">
        <v>521</v>
      </c>
      <c r="J168" s="12" t="s">
        <v>529</v>
      </c>
      <c r="K168" s="69"/>
      <c r="L168" s="12" t="s">
        <v>69</v>
      </c>
      <c r="M168" s="69" t="s">
        <v>558</v>
      </c>
      <c r="N168" s="69" t="s">
        <v>524</v>
      </c>
      <c r="O168" s="12" t="s">
        <v>525</v>
      </c>
      <c r="P168" s="12" t="s">
        <v>56</v>
      </c>
      <c r="Q168" s="51"/>
      <c r="R168" s="51"/>
      <c r="S168" s="51"/>
      <c r="T168" s="51"/>
      <c r="U168" s="51"/>
      <c r="V168" s="51"/>
      <c r="W168" s="51"/>
      <c r="X168" s="51"/>
      <c r="Y168" s="51" t="s">
        <v>572</v>
      </c>
      <c r="Z168" s="63">
        <v>45582</v>
      </c>
      <c r="AA168" s="51"/>
      <c r="AB168" s="51"/>
      <c r="AC168" s="14" t="s">
        <v>2341</v>
      </c>
      <c r="AD168" s="14"/>
      <c r="AE168" s="2"/>
      <c r="AF168" s="2"/>
      <c r="AG168" s="65"/>
      <c r="AH168" s="5" t="e">
        <f t="shared" si="8"/>
        <v>#DIV/0!</v>
      </c>
      <c r="AI168" s="4"/>
      <c r="AJ168" s="53"/>
      <c r="AK168" s="47" t="s">
        <v>58</v>
      </c>
    </row>
    <row r="169" spans="1:37" s="23" customFormat="1" ht="330">
      <c r="A169" s="123" t="s">
        <v>573</v>
      </c>
      <c r="B169" s="70" t="s">
        <v>85</v>
      </c>
      <c r="C169" s="17" t="str">
        <f t="shared" si="6"/>
        <v>ORIENTACION AL USUARIO Y AL CIUDADANO</v>
      </c>
      <c r="D169" s="17" t="str">
        <f t="shared" si="7"/>
        <v>CUIDAR</v>
      </c>
      <c r="E169" s="71" t="s">
        <v>64</v>
      </c>
      <c r="F169" s="13" t="s">
        <v>65</v>
      </c>
      <c r="G169" s="51" t="s">
        <v>574</v>
      </c>
      <c r="H169" s="70" t="s">
        <v>575</v>
      </c>
      <c r="I169" s="71" t="s">
        <v>576</v>
      </c>
      <c r="J169" s="71" t="s">
        <v>577</v>
      </c>
      <c r="K169" s="71" t="s">
        <v>578</v>
      </c>
      <c r="L169" s="71" t="s">
        <v>69</v>
      </c>
      <c r="M169" s="71" t="s">
        <v>579</v>
      </c>
      <c r="N169" s="8" t="s">
        <v>524</v>
      </c>
      <c r="O169" s="72" t="s">
        <v>580</v>
      </c>
      <c r="P169" s="71" t="s">
        <v>581</v>
      </c>
      <c r="Q169" s="53">
        <v>1</v>
      </c>
      <c r="R169" s="7"/>
      <c r="S169" s="7"/>
      <c r="T169" s="7"/>
      <c r="U169" s="51"/>
      <c r="V169" s="51"/>
      <c r="W169" s="51"/>
      <c r="X169" s="51"/>
      <c r="Y169" s="51"/>
      <c r="Z169" s="51"/>
      <c r="AA169" s="51"/>
      <c r="AB169" s="51"/>
      <c r="AC169" s="14" t="s">
        <v>582</v>
      </c>
      <c r="AD169" s="14"/>
      <c r="AE169" s="2">
        <v>100</v>
      </c>
      <c r="AF169" s="2"/>
      <c r="AG169" s="62"/>
      <c r="AH169" s="5">
        <f t="shared" si="8"/>
        <v>0</v>
      </c>
      <c r="AI169" s="70"/>
      <c r="AJ169" s="53"/>
      <c r="AK169" s="47" t="s">
        <v>58</v>
      </c>
    </row>
    <row r="170" spans="1:37" s="23" customFormat="1" ht="180">
      <c r="A170" s="123" t="s">
        <v>573</v>
      </c>
      <c r="B170" s="70" t="s">
        <v>85</v>
      </c>
      <c r="C170" s="17" t="str">
        <f t="shared" si="6"/>
        <v>ORIENTACION AL USUARIO Y AL CIUDADANO</v>
      </c>
      <c r="D170" s="17" t="str">
        <f t="shared" si="7"/>
        <v>CUIDAR</v>
      </c>
      <c r="E170" s="71" t="s">
        <v>64</v>
      </c>
      <c r="F170" s="13" t="s">
        <v>65</v>
      </c>
      <c r="G170" s="71" t="s">
        <v>583</v>
      </c>
      <c r="H170" s="70" t="s">
        <v>584</v>
      </c>
      <c r="I170" s="71" t="s">
        <v>585</v>
      </c>
      <c r="J170" s="71" t="s">
        <v>586</v>
      </c>
      <c r="K170" s="71" t="s">
        <v>587</v>
      </c>
      <c r="L170" s="71" t="s">
        <v>69</v>
      </c>
      <c r="M170" s="71" t="s">
        <v>579</v>
      </c>
      <c r="N170" s="8" t="s">
        <v>524</v>
      </c>
      <c r="O170" s="72" t="s">
        <v>580</v>
      </c>
      <c r="P170" s="71" t="s">
        <v>581</v>
      </c>
      <c r="Q170" s="53">
        <v>2</v>
      </c>
      <c r="R170" s="7"/>
      <c r="S170" s="7"/>
      <c r="T170" s="7"/>
      <c r="U170" s="51"/>
      <c r="V170" s="51"/>
      <c r="W170" s="51"/>
      <c r="X170" s="51"/>
      <c r="Y170" s="51"/>
      <c r="Z170" s="51"/>
      <c r="AA170" s="51"/>
      <c r="AB170" s="51"/>
      <c r="AC170" s="7" t="s">
        <v>588</v>
      </c>
      <c r="AD170" s="14"/>
      <c r="AE170" s="2">
        <v>100</v>
      </c>
      <c r="AF170" s="2"/>
      <c r="AG170" s="62"/>
      <c r="AH170" s="5">
        <f t="shared" si="8"/>
        <v>0</v>
      </c>
      <c r="AI170" s="70"/>
      <c r="AJ170" s="53"/>
      <c r="AK170" s="47" t="s">
        <v>58</v>
      </c>
    </row>
    <row r="171" spans="1:37" s="23" customFormat="1" ht="165">
      <c r="A171" s="123" t="s">
        <v>573</v>
      </c>
      <c r="B171" s="70" t="s">
        <v>85</v>
      </c>
      <c r="C171" s="17" t="str">
        <f t="shared" si="6"/>
        <v>ORIENTACION AL USUARIO Y AL CIUDADANO</v>
      </c>
      <c r="D171" s="17" t="str">
        <f t="shared" si="7"/>
        <v>CUIDAR</v>
      </c>
      <c r="E171" s="71" t="s">
        <v>64</v>
      </c>
      <c r="F171" s="13" t="s">
        <v>65</v>
      </c>
      <c r="G171" s="73" t="s">
        <v>589</v>
      </c>
      <c r="H171" s="73" t="s">
        <v>590</v>
      </c>
      <c r="I171" s="71" t="s">
        <v>576</v>
      </c>
      <c r="J171" s="51" t="s">
        <v>591</v>
      </c>
      <c r="K171" s="71" t="s">
        <v>592</v>
      </c>
      <c r="L171" s="71" t="s">
        <v>69</v>
      </c>
      <c r="M171" s="71" t="s">
        <v>579</v>
      </c>
      <c r="N171" s="8" t="s">
        <v>524</v>
      </c>
      <c r="O171" s="72" t="s">
        <v>580</v>
      </c>
      <c r="P171" s="71" t="s">
        <v>581</v>
      </c>
      <c r="Q171" s="7">
        <v>3</v>
      </c>
      <c r="R171" s="7"/>
      <c r="S171" s="7"/>
      <c r="T171" s="7"/>
      <c r="U171" s="7"/>
      <c r="V171" s="51"/>
      <c r="W171" s="51"/>
      <c r="X171" s="51"/>
      <c r="Y171" s="51"/>
      <c r="Z171" s="51"/>
      <c r="AA171" s="54"/>
      <c r="AB171" s="51"/>
      <c r="AC171" s="14" t="s">
        <v>593</v>
      </c>
      <c r="AD171" s="74"/>
      <c r="AE171" s="2">
        <v>100</v>
      </c>
      <c r="AF171" s="2"/>
      <c r="AG171" s="62"/>
      <c r="AH171" s="5">
        <f t="shared" si="8"/>
        <v>0</v>
      </c>
      <c r="AI171" s="70"/>
      <c r="AJ171" s="53"/>
      <c r="AK171" s="47" t="s">
        <v>58</v>
      </c>
    </row>
    <row r="172" spans="1:37" s="23" customFormat="1" ht="210">
      <c r="A172" s="123" t="s">
        <v>573</v>
      </c>
      <c r="B172" s="70" t="s">
        <v>85</v>
      </c>
      <c r="C172" s="17" t="str">
        <f t="shared" si="6"/>
        <v>ORIENTACION AL USUARIO Y AL CIUDADANO</v>
      </c>
      <c r="D172" s="17" t="str">
        <f t="shared" si="7"/>
        <v>CUIDAR</v>
      </c>
      <c r="E172" s="71" t="s">
        <v>64</v>
      </c>
      <c r="F172" s="13" t="s">
        <v>65</v>
      </c>
      <c r="G172" s="51" t="s">
        <v>594</v>
      </c>
      <c r="H172" s="51" t="s">
        <v>595</v>
      </c>
      <c r="I172" s="71" t="s">
        <v>576</v>
      </c>
      <c r="J172" s="51" t="s">
        <v>596</v>
      </c>
      <c r="K172" s="71" t="s">
        <v>597</v>
      </c>
      <c r="L172" s="18" t="s">
        <v>69</v>
      </c>
      <c r="M172" s="71" t="s">
        <v>598</v>
      </c>
      <c r="N172" s="8" t="s">
        <v>524</v>
      </c>
      <c r="O172" s="72" t="s">
        <v>580</v>
      </c>
      <c r="P172" s="71" t="s">
        <v>581</v>
      </c>
      <c r="Q172" s="7"/>
      <c r="R172" s="53">
        <v>1</v>
      </c>
      <c r="S172" s="7"/>
      <c r="T172" s="7"/>
      <c r="U172" s="51"/>
      <c r="V172" s="51"/>
      <c r="W172" s="51"/>
      <c r="X172" s="51"/>
      <c r="Y172" s="51"/>
      <c r="Z172" s="51"/>
      <c r="AA172" s="51"/>
      <c r="AB172" s="51"/>
      <c r="AC172" s="14" t="s">
        <v>599</v>
      </c>
      <c r="AD172" s="7"/>
      <c r="AE172" s="2">
        <v>35</v>
      </c>
      <c r="AF172" s="2"/>
      <c r="AG172" s="62"/>
      <c r="AH172" s="5">
        <f t="shared" si="8"/>
        <v>0</v>
      </c>
      <c r="AI172" s="70"/>
      <c r="AJ172" s="53"/>
      <c r="AK172" s="47" t="s">
        <v>58</v>
      </c>
    </row>
    <row r="173" spans="1:37" s="23" customFormat="1" ht="210">
      <c r="A173" s="123" t="s">
        <v>573</v>
      </c>
      <c r="B173" s="70" t="s">
        <v>85</v>
      </c>
      <c r="C173" s="17" t="str">
        <f t="shared" si="6"/>
        <v>ORIENTACION AL USUARIO Y AL CIUDADANO</v>
      </c>
      <c r="D173" s="17" t="str">
        <f t="shared" si="7"/>
        <v>CUIDAR</v>
      </c>
      <c r="E173" s="71" t="s">
        <v>64</v>
      </c>
      <c r="F173" s="13" t="s">
        <v>65</v>
      </c>
      <c r="G173" s="51" t="s">
        <v>600</v>
      </c>
      <c r="H173" s="51" t="s">
        <v>601</v>
      </c>
      <c r="I173" s="71" t="s">
        <v>576</v>
      </c>
      <c r="J173" s="51" t="s">
        <v>602</v>
      </c>
      <c r="K173" s="71" t="s">
        <v>597</v>
      </c>
      <c r="L173" s="18" t="s">
        <v>69</v>
      </c>
      <c r="M173" s="71" t="s">
        <v>598</v>
      </c>
      <c r="N173" s="8" t="s">
        <v>524</v>
      </c>
      <c r="O173" s="72" t="s">
        <v>580</v>
      </c>
      <c r="P173" s="71" t="s">
        <v>581</v>
      </c>
      <c r="Q173" s="7"/>
      <c r="R173" s="53">
        <v>2</v>
      </c>
      <c r="S173" s="7"/>
      <c r="T173" s="7"/>
      <c r="U173" s="51"/>
      <c r="V173" s="51"/>
      <c r="W173" s="51"/>
      <c r="X173" s="51"/>
      <c r="Y173" s="69"/>
      <c r="Z173" s="69"/>
      <c r="AA173" s="69"/>
      <c r="AB173" s="69"/>
      <c r="AC173" s="7" t="s">
        <v>603</v>
      </c>
      <c r="AD173" s="51"/>
      <c r="AE173" s="2">
        <v>35</v>
      </c>
      <c r="AF173" s="7"/>
      <c r="AG173" s="62"/>
      <c r="AH173" s="5">
        <f t="shared" si="8"/>
        <v>0</v>
      </c>
      <c r="AI173" s="70"/>
      <c r="AJ173" s="53"/>
      <c r="AK173" s="47" t="s">
        <v>58</v>
      </c>
    </row>
    <row r="174" spans="1:37" s="23" customFormat="1" ht="210">
      <c r="A174" s="123" t="s">
        <v>573</v>
      </c>
      <c r="B174" s="70" t="s">
        <v>604</v>
      </c>
      <c r="C174" s="17" t="str">
        <f t="shared" si="6"/>
        <v>ORIENTACION AL USUARIO Y AL CIUDADANO</v>
      </c>
      <c r="D174" s="17" t="str">
        <f t="shared" si="7"/>
        <v>RESPETAR</v>
      </c>
      <c r="E174" s="71" t="s">
        <v>64</v>
      </c>
      <c r="F174" s="13" t="s">
        <v>65</v>
      </c>
      <c r="G174" s="71" t="s">
        <v>605</v>
      </c>
      <c r="H174" s="70" t="s">
        <v>606</v>
      </c>
      <c r="I174" s="71" t="s">
        <v>576</v>
      </c>
      <c r="J174" s="71" t="s">
        <v>607</v>
      </c>
      <c r="K174" s="71" t="s">
        <v>608</v>
      </c>
      <c r="L174" s="71" t="s">
        <v>69</v>
      </c>
      <c r="M174" s="71" t="s">
        <v>579</v>
      </c>
      <c r="N174" s="8" t="s">
        <v>524</v>
      </c>
      <c r="O174" s="72" t="s">
        <v>580</v>
      </c>
      <c r="P174" s="71" t="s">
        <v>581</v>
      </c>
      <c r="Q174" s="51"/>
      <c r="R174" s="7">
        <v>3</v>
      </c>
      <c r="S174" s="53"/>
      <c r="T174" s="7"/>
      <c r="U174" s="51"/>
      <c r="V174" s="51"/>
      <c r="W174" s="51"/>
      <c r="X174" s="51"/>
      <c r="Y174" s="51"/>
      <c r="Z174" s="51"/>
      <c r="AA174" s="51"/>
      <c r="AB174" s="51"/>
      <c r="AC174" s="14" t="s">
        <v>609</v>
      </c>
      <c r="AD174" s="14"/>
      <c r="AE174" s="2">
        <v>100</v>
      </c>
      <c r="AF174" s="2"/>
      <c r="AG174" s="62"/>
      <c r="AH174" s="5">
        <f t="shared" si="8"/>
        <v>0</v>
      </c>
      <c r="AI174" s="70"/>
      <c r="AJ174" s="53"/>
      <c r="AK174" s="47" t="s">
        <v>58</v>
      </c>
    </row>
    <row r="175" spans="1:37" s="23" customFormat="1" ht="105">
      <c r="A175" s="123" t="s">
        <v>573</v>
      </c>
      <c r="B175" s="70" t="s">
        <v>604</v>
      </c>
      <c r="C175" s="17" t="str">
        <f t="shared" si="6"/>
        <v>ORIENTACION AL USUARIO Y AL CIUDADANO</v>
      </c>
      <c r="D175" s="17" t="str">
        <f t="shared" si="7"/>
        <v>RESPETAR</v>
      </c>
      <c r="E175" s="71" t="s">
        <v>64</v>
      </c>
      <c r="F175" s="13" t="s">
        <v>65</v>
      </c>
      <c r="G175" s="71" t="s">
        <v>610</v>
      </c>
      <c r="H175" s="70" t="s">
        <v>611</v>
      </c>
      <c r="I175" s="71" t="s">
        <v>576</v>
      </c>
      <c r="J175" s="71" t="s">
        <v>612</v>
      </c>
      <c r="K175" s="71" t="s">
        <v>613</v>
      </c>
      <c r="L175" s="71" t="s">
        <v>69</v>
      </c>
      <c r="M175" s="71" t="s">
        <v>579</v>
      </c>
      <c r="N175" s="8" t="s">
        <v>531</v>
      </c>
      <c r="O175" s="72" t="s">
        <v>580</v>
      </c>
      <c r="P175" s="71" t="s">
        <v>581</v>
      </c>
      <c r="Q175" s="51"/>
      <c r="R175" s="7"/>
      <c r="S175" s="53">
        <v>1</v>
      </c>
      <c r="T175" s="7"/>
      <c r="U175" s="51"/>
      <c r="V175" s="51"/>
      <c r="W175" s="51"/>
      <c r="X175" s="51"/>
      <c r="Y175" s="51"/>
      <c r="Z175" s="51"/>
      <c r="AA175" s="51"/>
      <c r="AB175" s="51"/>
      <c r="AC175" s="14" t="s">
        <v>614</v>
      </c>
      <c r="AD175" s="14"/>
      <c r="AE175" s="2">
        <v>100</v>
      </c>
      <c r="AF175" s="2"/>
      <c r="AG175" s="62"/>
      <c r="AH175" s="5">
        <f t="shared" si="8"/>
        <v>0</v>
      </c>
      <c r="AI175" s="70"/>
      <c r="AJ175" s="53"/>
      <c r="AK175" s="47" t="s">
        <v>58</v>
      </c>
    </row>
    <row r="176" spans="1:37" s="23" customFormat="1" ht="210">
      <c r="A176" s="123" t="s">
        <v>573</v>
      </c>
      <c r="B176" s="70" t="s">
        <v>604</v>
      </c>
      <c r="C176" s="17" t="str">
        <f t="shared" si="6"/>
        <v>ORIENTACION AL USUARIO Y AL CIUDADANO</v>
      </c>
      <c r="D176" s="17" t="str">
        <f t="shared" si="7"/>
        <v>RESPETAR</v>
      </c>
      <c r="E176" s="71" t="s">
        <v>64</v>
      </c>
      <c r="F176" s="13" t="s">
        <v>65</v>
      </c>
      <c r="G176" s="73" t="s">
        <v>615</v>
      </c>
      <c r="H176" s="51" t="s">
        <v>616</v>
      </c>
      <c r="I176" s="71" t="s">
        <v>576</v>
      </c>
      <c r="J176" s="51" t="s">
        <v>617</v>
      </c>
      <c r="K176" s="71" t="s">
        <v>618</v>
      </c>
      <c r="L176" s="71" t="s">
        <v>69</v>
      </c>
      <c r="M176" s="71" t="s">
        <v>598</v>
      </c>
      <c r="N176" s="8" t="s">
        <v>524</v>
      </c>
      <c r="O176" s="72" t="s">
        <v>580</v>
      </c>
      <c r="P176" s="71" t="s">
        <v>581</v>
      </c>
      <c r="Q176" s="51"/>
      <c r="R176" s="7"/>
      <c r="S176" s="53">
        <v>2</v>
      </c>
      <c r="T176" s="7"/>
      <c r="U176" s="7"/>
      <c r="V176" s="7"/>
      <c r="W176" s="51"/>
      <c r="X176" s="51"/>
      <c r="Y176" s="51"/>
      <c r="Z176" s="51"/>
      <c r="AA176" s="54"/>
      <c r="AB176" s="51"/>
      <c r="AC176" s="7" t="s">
        <v>619</v>
      </c>
      <c r="AD176" s="74"/>
      <c r="AE176" s="2">
        <v>35</v>
      </c>
      <c r="AF176" s="2"/>
      <c r="AG176" s="62"/>
      <c r="AH176" s="5">
        <f t="shared" si="8"/>
        <v>0</v>
      </c>
      <c r="AI176" s="70"/>
      <c r="AJ176" s="53"/>
      <c r="AK176" s="47" t="s">
        <v>58</v>
      </c>
    </row>
    <row r="177" spans="1:37" s="22" customFormat="1" ht="165">
      <c r="A177" s="123" t="s">
        <v>573</v>
      </c>
      <c r="B177" s="70" t="s">
        <v>604</v>
      </c>
      <c r="C177" s="17" t="str">
        <f t="shared" si="6"/>
        <v>ORIENTACION AL USUARIO Y AL CIUDADANO</v>
      </c>
      <c r="D177" s="17" t="str">
        <f t="shared" si="7"/>
        <v>RESPETAR</v>
      </c>
      <c r="E177" s="71" t="s">
        <v>64</v>
      </c>
      <c r="F177" s="13" t="s">
        <v>65</v>
      </c>
      <c r="G177" s="71" t="s">
        <v>620</v>
      </c>
      <c r="H177" s="70" t="s">
        <v>621</v>
      </c>
      <c r="I177" s="71" t="s">
        <v>576</v>
      </c>
      <c r="J177" s="70" t="s">
        <v>622</v>
      </c>
      <c r="K177" s="71" t="s">
        <v>623</v>
      </c>
      <c r="L177" s="71" t="s">
        <v>69</v>
      </c>
      <c r="M177" s="71" t="s">
        <v>579</v>
      </c>
      <c r="N177" s="8" t="s">
        <v>624</v>
      </c>
      <c r="O177" s="72" t="s">
        <v>580</v>
      </c>
      <c r="P177" s="71" t="s">
        <v>581</v>
      </c>
      <c r="Q177" s="51"/>
      <c r="R177" s="7"/>
      <c r="S177" s="7">
        <v>3</v>
      </c>
      <c r="T177" s="7"/>
      <c r="U177" s="7"/>
      <c r="V177" s="51"/>
      <c r="W177" s="51"/>
      <c r="X177" s="51"/>
      <c r="Y177" s="51"/>
      <c r="Z177" s="51"/>
      <c r="AA177" s="51"/>
      <c r="AB177" s="51"/>
      <c r="AC177" s="14" t="s">
        <v>625</v>
      </c>
      <c r="AD177" s="14"/>
      <c r="AE177" s="2">
        <v>100</v>
      </c>
      <c r="AF177" s="2"/>
      <c r="AG177" s="62"/>
      <c r="AH177" s="5">
        <f t="shared" si="8"/>
        <v>0</v>
      </c>
      <c r="AI177" s="70"/>
      <c r="AJ177" s="53"/>
      <c r="AK177" s="47" t="s">
        <v>58</v>
      </c>
    </row>
    <row r="178" spans="1:37" s="24" customFormat="1" ht="409.5">
      <c r="A178" s="123" t="s">
        <v>573</v>
      </c>
      <c r="B178" s="70" t="s">
        <v>369</v>
      </c>
      <c r="C178" s="17" t="str">
        <f t="shared" si="6"/>
        <v>ORIENTACION AL USUARIO Y AL CIUDADANO</v>
      </c>
      <c r="D178" s="17" t="str">
        <f t="shared" si="7"/>
        <v>SALUDAR Y SONREIR</v>
      </c>
      <c r="E178" s="71" t="s">
        <v>64</v>
      </c>
      <c r="F178" s="13" t="s">
        <v>626</v>
      </c>
      <c r="G178" s="71" t="s">
        <v>627</v>
      </c>
      <c r="H178" s="70" t="s">
        <v>628</v>
      </c>
      <c r="I178" s="71" t="s">
        <v>576</v>
      </c>
      <c r="J178" s="71" t="s">
        <v>629</v>
      </c>
      <c r="K178" s="71" t="s">
        <v>630</v>
      </c>
      <c r="L178" s="71" t="s">
        <v>69</v>
      </c>
      <c r="M178" s="71" t="s">
        <v>598</v>
      </c>
      <c r="N178" s="8" t="s">
        <v>524</v>
      </c>
      <c r="O178" s="72" t="s">
        <v>580</v>
      </c>
      <c r="P178" s="71" t="s">
        <v>581</v>
      </c>
      <c r="Q178" s="51"/>
      <c r="R178" s="7"/>
      <c r="S178" s="7"/>
      <c r="T178" s="53">
        <v>1</v>
      </c>
      <c r="U178" s="7"/>
      <c r="V178" s="54"/>
      <c r="W178" s="51"/>
      <c r="X178" s="51"/>
      <c r="Y178" s="51"/>
      <c r="Z178" s="51"/>
      <c r="AA178" s="51"/>
      <c r="AB178" s="51"/>
      <c r="AC178" s="14" t="s">
        <v>631</v>
      </c>
      <c r="AD178" s="14"/>
      <c r="AE178" s="2">
        <v>35</v>
      </c>
      <c r="AF178" s="2"/>
      <c r="AG178" s="62"/>
      <c r="AH178" s="5">
        <f t="shared" si="8"/>
        <v>0</v>
      </c>
      <c r="AI178" s="70"/>
      <c r="AJ178" s="53"/>
      <c r="AK178" s="47" t="s">
        <v>58</v>
      </c>
    </row>
    <row r="179" spans="1:37" s="25" customFormat="1" ht="135">
      <c r="A179" s="123" t="s">
        <v>573</v>
      </c>
      <c r="B179" s="70" t="s">
        <v>604</v>
      </c>
      <c r="C179" s="17" t="str">
        <f t="shared" si="6"/>
        <v>ORIENTACION AL USUARIO Y AL CIUDADANO</v>
      </c>
      <c r="D179" s="17" t="str">
        <f t="shared" si="7"/>
        <v>RESPETAR</v>
      </c>
      <c r="E179" s="71" t="s">
        <v>64</v>
      </c>
      <c r="F179" s="13" t="s">
        <v>65</v>
      </c>
      <c r="G179" s="51" t="s">
        <v>632</v>
      </c>
      <c r="H179" s="51" t="s">
        <v>633</v>
      </c>
      <c r="I179" s="71" t="s">
        <v>576</v>
      </c>
      <c r="J179" s="70" t="s">
        <v>634</v>
      </c>
      <c r="K179" s="71" t="s">
        <v>635</v>
      </c>
      <c r="L179" s="71" t="s">
        <v>69</v>
      </c>
      <c r="M179" s="71" t="s">
        <v>598</v>
      </c>
      <c r="N179" s="8" t="s">
        <v>524</v>
      </c>
      <c r="O179" s="72" t="s">
        <v>580</v>
      </c>
      <c r="P179" s="71" t="s">
        <v>581</v>
      </c>
      <c r="Q179" s="51"/>
      <c r="R179" s="7"/>
      <c r="S179" s="7"/>
      <c r="T179" s="53">
        <v>2</v>
      </c>
      <c r="U179" s="51"/>
      <c r="V179" s="7"/>
      <c r="W179" s="51"/>
      <c r="X179" s="51"/>
      <c r="Y179" s="51"/>
      <c r="Z179" s="51"/>
      <c r="AA179" s="51"/>
      <c r="AB179" s="51"/>
      <c r="AC179" s="7" t="s">
        <v>636</v>
      </c>
      <c r="AD179" s="7"/>
      <c r="AE179" s="2">
        <v>35</v>
      </c>
      <c r="AF179" s="2"/>
      <c r="AG179" s="62"/>
      <c r="AH179" s="5">
        <f t="shared" si="8"/>
        <v>0</v>
      </c>
      <c r="AI179" s="70"/>
      <c r="AJ179" s="53"/>
      <c r="AK179" s="47" t="s">
        <v>58</v>
      </c>
    </row>
    <row r="180" spans="1:37" s="25" customFormat="1" ht="135">
      <c r="A180" s="123" t="s">
        <v>573</v>
      </c>
      <c r="B180" s="70" t="s">
        <v>604</v>
      </c>
      <c r="C180" s="17" t="str">
        <f t="shared" si="6"/>
        <v>ORIENTACION AL USUARIO Y AL CIUDADANO</v>
      </c>
      <c r="D180" s="17" t="str">
        <f t="shared" si="7"/>
        <v>RESPETAR</v>
      </c>
      <c r="E180" s="71" t="s">
        <v>64</v>
      </c>
      <c r="F180" s="13" t="s">
        <v>65</v>
      </c>
      <c r="G180" s="71" t="s">
        <v>637</v>
      </c>
      <c r="H180" s="70" t="s">
        <v>638</v>
      </c>
      <c r="I180" s="71" t="s">
        <v>639</v>
      </c>
      <c r="J180" s="71" t="s">
        <v>640</v>
      </c>
      <c r="K180" s="71" t="s">
        <v>641</v>
      </c>
      <c r="L180" s="71" t="s">
        <v>69</v>
      </c>
      <c r="M180" s="71" t="s">
        <v>598</v>
      </c>
      <c r="N180" s="8" t="s">
        <v>524</v>
      </c>
      <c r="O180" s="72" t="s">
        <v>580</v>
      </c>
      <c r="P180" s="71" t="s">
        <v>581</v>
      </c>
      <c r="Q180" s="54"/>
      <c r="R180" s="7"/>
      <c r="S180" s="7"/>
      <c r="T180" s="7">
        <v>3</v>
      </c>
      <c r="U180" s="51"/>
      <c r="V180" s="7"/>
      <c r="W180" s="7"/>
      <c r="X180" s="51"/>
      <c r="Y180" s="51"/>
      <c r="Z180" s="51"/>
      <c r="AA180" s="51"/>
      <c r="AB180" s="51"/>
      <c r="AC180" s="14" t="s">
        <v>642</v>
      </c>
      <c r="AD180" s="14"/>
      <c r="AE180" s="2">
        <v>35</v>
      </c>
      <c r="AF180" s="2"/>
      <c r="AG180" s="62"/>
      <c r="AH180" s="5">
        <f t="shared" si="8"/>
        <v>0</v>
      </c>
      <c r="AI180" s="70"/>
      <c r="AJ180" s="53"/>
      <c r="AK180" s="47" t="s">
        <v>58</v>
      </c>
    </row>
    <row r="181" spans="1:37" s="21" customFormat="1" ht="150">
      <c r="A181" s="123" t="s">
        <v>573</v>
      </c>
      <c r="B181" s="70" t="s">
        <v>604</v>
      </c>
      <c r="C181" s="17" t="str">
        <f t="shared" si="6"/>
        <v>ORIENTACION AL USUARIO Y AL CIUDADANO</v>
      </c>
      <c r="D181" s="17" t="str">
        <f t="shared" si="7"/>
        <v>RESPETAR</v>
      </c>
      <c r="E181" s="71" t="s">
        <v>64</v>
      </c>
      <c r="F181" s="13" t="s">
        <v>65</v>
      </c>
      <c r="G181" s="51" t="s">
        <v>643</v>
      </c>
      <c r="H181" s="58" t="s">
        <v>644</v>
      </c>
      <c r="I181" s="71" t="s">
        <v>576</v>
      </c>
      <c r="J181" s="51" t="s">
        <v>645</v>
      </c>
      <c r="K181" s="71" t="s">
        <v>646</v>
      </c>
      <c r="L181" s="71" t="s">
        <v>69</v>
      </c>
      <c r="M181" s="71" t="s">
        <v>647</v>
      </c>
      <c r="N181" s="8" t="s">
        <v>624</v>
      </c>
      <c r="O181" s="72" t="s">
        <v>580</v>
      </c>
      <c r="P181" s="71" t="s">
        <v>581</v>
      </c>
      <c r="Q181" s="51"/>
      <c r="R181" s="7"/>
      <c r="S181" s="7"/>
      <c r="T181" s="7"/>
      <c r="U181" s="53">
        <v>1</v>
      </c>
      <c r="V181" s="7"/>
      <c r="W181" s="7"/>
      <c r="X181" s="51"/>
      <c r="Y181" s="69"/>
      <c r="Z181" s="69"/>
      <c r="AA181" s="69"/>
      <c r="AB181" s="69"/>
      <c r="AC181" s="14" t="s">
        <v>648</v>
      </c>
      <c r="AD181" s="51"/>
      <c r="AE181" s="2">
        <v>100</v>
      </c>
      <c r="AF181" s="7"/>
      <c r="AG181" s="62"/>
      <c r="AH181" s="5">
        <f t="shared" si="8"/>
        <v>0</v>
      </c>
      <c r="AI181" s="70"/>
      <c r="AJ181" s="53"/>
      <c r="AK181" s="47" t="s">
        <v>58</v>
      </c>
    </row>
    <row r="182" spans="1:37" s="21" customFormat="1" ht="150">
      <c r="A182" s="123" t="s">
        <v>573</v>
      </c>
      <c r="B182" s="70" t="s">
        <v>604</v>
      </c>
      <c r="C182" s="17" t="str">
        <f t="shared" si="6"/>
        <v>ORIENTACION AL USUARIO Y AL CIUDADANO</v>
      </c>
      <c r="D182" s="17" t="str">
        <f t="shared" si="7"/>
        <v>RESPETAR</v>
      </c>
      <c r="E182" s="71" t="s">
        <v>64</v>
      </c>
      <c r="F182" s="13" t="s">
        <v>65</v>
      </c>
      <c r="G182" s="51" t="s">
        <v>649</v>
      </c>
      <c r="H182" s="54" t="s">
        <v>650</v>
      </c>
      <c r="I182" s="71" t="s">
        <v>576</v>
      </c>
      <c r="J182" s="51" t="s">
        <v>651</v>
      </c>
      <c r="K182" s="71" t="s">
        <v>652</v>
      </c>
      <c r="L182" s="71" t="s">
        <v>69</v>
      </c>
      <c r="M182" s="71" t="s">
        <v>598</v>
      </c>
      <c r="N182" s="8" t="s">
        <v>524</v>
      </c>
      <c r="O182" s="72" t="s">
        <v>580</v>
      </c>
      <c r="P182" s="71" t="s">
        <v>581</v>
      </c>
      <c r="Q182" s="51"/>
      <c r="R182" s="7"/>
      <c r="S182" s="7"/>
      <c r="T182" s="7"/>
      <c r="U182" s="53">
        <v>2</v>
      </c>
      <c r="V182" s="51"/>
      <c r="W182" s="7"/>
      <c r="X182" s="54"/>
      <c r="Y182" s="51"/>
      <c r="Z182" s="51"/>
      <c r="AA182" s="51"/>
      <c r="AB182" s="51"/>
      <c r="AC182" s="7" t="s">
        <v>653</v>
      </c>
      <c r="AD182" s="51"/>
      <c r="AE182" s="2">
        <v>35</v>
      </c>
      <c r="AF182" s="2"/>
      <c r="AG182" s="62"/>
      <c r="AH182" s="5">
        <f t="shared" si="8"/>
        <v>0</v>
      </c>
      <c r="AI182" s="70"/>
      <c r="AJ182" s="53"/>
      <c r="AK182" s="47" t="s">
        <v>58</v>
      </c>
    </row>
    <row r="183" spans="1:37" s="21" customFormat="1" ht="270">
      <c r="A183" s="123" t="s">
        <v>573</v>
      </c>
      <c r="B183" s="70" t="s">
        <v>604</v>
      </c>
      <c r="C183" s="17" t="str">
        <f t="shared" si="6"/>
        <v>ORIENTACION AL USUARIO Y AL CIUDADANO</v>
      </c>
      <c r="D183" s="17" t="str">
        <f t="shared" si="7"/>
        <v>RESPETAR</v>
      </c>
      <c r="E183" s="71" t="s">
        <v>64</v>
      </c>
      <c r="F183" s="13" t="s">
        <v>65</v>
      </c>
      <c r="G183" s="73" t="s">
        <v>654</v>
      </c>
      <c r="H183" s="51" t="s">
        <v>655</v>
      </c>
      <c r="I183" s="71" t="s">
        <v>576</v>
      </c>
      <c r="J183" s="51" t="s">
        <v>656</v>
      </c>
      <c r="K183" s="71" t="s">
        <v>657</v>
      </c>
      <c r="L183" s="71" t="s">
        <v>69</v>
      </c>
      <c r="M183" s="71" t="s">
        <v>598</v>
      </c>
      <c r="N183" s="8" t="s">
        <v>524</v>
      </c>
      <c r="O183" s="72" t="s">
        <v>580</v>
      </c>
      <c r="P183" s="71" t="s">
        <v>581</v>
      </c>
      <c r="Q183" s="51"/>
      <c r="R183" s="7"/>
      <c r="S183" s="7"/>
      <c r="T183" s="7"/>
      <c r="U183" s="7">
        <v>3</v>
      </c>
      <c r="V183" s="51"/>
      <c r="W183" s="51"/>
      <c r="X183" s="7"/>
      <c r="Y183" s="51"/>
      <c r="Z183" s="51"/>
      <c r="AA183" s="54"/>
      <c r="AB183" s="51"/>
      <c r="AC183" s="14" t="s">
        <v>658</v>
      </c>
      <c r="AD183" s="74"/>
      <c r="AE183" s="2">
        <v>35</v>
      </c>
      <c r="AF183" s="2"/>
      <c r="AG183" s="62"/>
      <c r="AH183" s="5">
        <f t="shared" si="8"/>
        <v>0</v>
      </c>
      <c r="AI183" s="70"/>
      <c r="AJ183" s="53"/>
      <c r="AK183" s="47" t="s">
        <v>58</v>
      </c>
    </row>
    <row r="184" spans="1:37" s="21" customFormat="1" ht="150">
      <c r="A184" s="123" t="s">
        <v>573</v>
      </c>
      <c r="B184" s="70" t="s">
        <v>604</v>
      </c>
      <c r="C184" s="17" t="str">
        <f t="shared" si="6"/>
        <v>ORIENTACION AL USUARIO Y AL CIUDADANO</v>
      </c>
      <c r="D184" s="17" t="str">
        <f t="shared" si="7"/>
        <v>RESPETAR</v>
      </c>
      <c r="E184" s="71" t="s">
        <v>64</v>
      </c>
      <c r="F184" s="13" t="s">
        <v>65</v>
      </c>
      <c r="G184" s="73" t="s">
        <v>659</v>
      </c>
      <c r="H184" s="51" t="s">
        <v>660</v>
      </c>
      <c r="I184" s="71" t="s">
        <v>576</v>
      </c>
      <c r="J184" s="51" t="s">
        <v>661</v>
      </c>
      <c r="K184" s="71" t="s">
        <v>662</v>
      </c>
      <c r="L184" s="71" t="s">
        <v>69</v>
      </c>
      <c r="M184" s="71" t="s">
        <v>647</v>
      </c>
      <c r="N184" s="8" t="s">
        <v>524</v>
      </c>
      <c r="O184" s="72" t="s">
        <v>580</v>
      </c>
      <c r="P184" s="71" t="s">
        <v>581</v>
      </c>
      <c r="Q184" s="51"/>
      <c r="R184" s="7"/>
      <c r="S184" s="7"/>
      <c r="T184" s="7"/>
      <c r="U184" s="7"/>
      <c r="V184" s="53">
        <v>1</v>
      </c>
      <c r="W184" s="51"/>
      <c r="X184" s="7"/>
      <c r="Y184" s="51"/>
      <c r="Z184" s="51"/>
      <c r="AA184" s="54"/>
      <c r="AB184" s="51"/>
      <c r="AC184" s="14" t="s">
        <v>663</v>
      </c>
      <c r="AD184" s="74"/>
      <c r="AE184" s="2">
        <v>100</v>
      </c>
      <c r="AF184" s="2"/>
      <c r="AG184" s="75"/>
      <c r="AH184" s="5">
        <f t="shared" si="8"/>
        <v>0</v>
      </c>
      <c r="AI184" s="70"/>
      <c r="AJ184" s="53"/>
      <c r="AK184" s="47" t="s">
        <v>58</v>
      </c>
    </row>
    <row r="185" spans="1:37" s="21" customFormat="1" ht="285">
      <c r="A185" s="123" t="s">
        <v>573</v>
      </c>
      <c r="B185" s="70" t="s">
        <v>604</v>
      </c>
      <c r="C185" s="17" t="str">
        <f t="shared" si="6"/>
        <v>ORIENTACION AL USUARIO Y AL CIUDADANO</v>
      </c>
      <c r="D185" s="17" t="str">
        <f t="shared" si="7"/>
        <v>RESPETAR</v>
      </c>
      <c r="E185" s="71" t="s">
        <v>64</v>
      </c>
      <c r="F185" s="13" t="s">
        <v>65</v>
      </c>
      <c r="G185" s="73" t="s">
        <v>664</v>
      </c>
      <c r="H185" s="51" t="s">
        <v>665</v>
      </c>
      <c r="I185" s="71" t="s">
        <v>576</v>
      </c>
      <c r="J185" s="51" t="s">
        <v>666</v>
      </c>
      <c r="K185" s="71" t="s">
        <v>667</v>
      </c>
      <c r="L185" s="71" t="s">
        <v>69</v>
      </c>
      <c r="M185" s="71" t="s">
        <v>598</v>
      </c>
      <c r="N185" s="8" t="s">
        <v>624</v>
      </c>
      <c r="O185" s="72" t="s">
        <v>580</v>
      </c>
      <c r="P185" s="71" t="s">
        <v>581</v>
      </c>
      <c r="Q185" s="51"/>
      <c r="R185" s="7"/>
      <c r="S185" s="7"/>
      <c r="T185" s="7"/>
      <c r="U185" s="7"/>
      <c r="V185" s="53">
        <v>2</v>
      </c>
      <c r="W185" s="51"/>
      <c r="X185" s="51"/>
      <c r="Y185" s="7"/>
      <c r="Z185" s="51"/>
      <c r="AA185" s="54"/>
      <c r="AB185" s="51"/>
      <c r="AC185" s="7" t="s">
        <v>668</v>
      </c>
      <c r="AD185" s="74"/>
      <c r="AE185" s="2">
        <v>35</v>
      </c>
      <c r="AF185" s="2"/>
      <c r="AG185" s="62"/>
      <c r="AH185" s="5">
        <f t="shared" si="8"/>
        <v>0</v>
      </c>
      <c r="AI185" s="70"/>
      <c r="AJ185" s="53"/>
      <c r="AK185" s="47" t="s">
        <v>58</v>
      </c>
    </row>
    <row r="186" spans="1:37" s="21" customFormat="1" ht="240">
      <c r="A186" s="123" t="s">
        <v>573</v>
      </c>
      <c r="B186" s="70" t="s">
        <v>604</v>
      </c>
      <c r="C186" s="17" t="str">
        <f t="shared" si="6"/>
        <v>ORIENTACION AL USUARIO Y AL CIUDADANO</v>
      </c>
      <c r="D186" s="17" t="str">
        <f t="shared" si="7"/>
        <v>RESPETAR</v>
      </c>
      <c r="E186" s="71" t="s">
        <v>64</v>
      </c>
      <c r="F186" s="13" t="s">
        <v>65</v>
      </c>
      <c r="G186" s="71" t="s">
        <v>669</v>
      </c>
      <c r="H186" s="70" t="s">
        <v>670</v>
      </c>
      <c r="I186" s="71" t="s">
        <v>671</v>
      </c>
      <c r="J186" s="71" t="s">
        <v>672</v>
      </c>
      <c r="K186" s="71" t="s">
        <v>673</v>
      </c>
      <c r="L186" s="71" t="s">
        <v>69</v>
      </c>
      <c r="M186" s="71" t="s">
        <v>647</v>
      </c>
      <c r="N186" s="8" t="s">
        <v>524</v>
      </c>
      <c r="O186" s="72" t="s">
        <v>580</v>
      </c>
      <c r="P186" s="71" t="s">
        <v>581</v>
      </c>
      <c r="Q186" s="54"/>
      <c r="R186" s="7"/>
      <c r="S186" s="7"/>
      <c r="T186" s="7"/>
      <c r="U186" s="51"/>
      <c r="V186" s="7">
        <v>3</v>
      </c>
      <c r="W186" s="51"/>
      <c r="X186" s="51"/>
      <c r="Y186" s="7"/>
      <c r="Z186" s="51"/>
      <c r="AA186" s="51"/>
      <c r="AB186" s="51"/>
      <c r="AC186" s="14" t="s">
        <v>674</v>
      </c>
      <c r="AD186" s="14"/>
      <c r="AE186" s="2">
        <v>100</v>
      </c>
      <c r="AF186" s="2"/>
      <c r="AG186" s="75"/>
      <c r="AH186" s="5">
        <f t="shared" si="8"/>
        <v>0</v>
      </c>
      <c r="AI186" s="70"/>
      <c r="AJ186" s="53"/>
      <c r="AK186" s="47" t="s">
        <v>58</v>
      </c>
    </row>
    <row r="187" spans="1:37" s="21" customFormat="1" ht="210">
      <c r="A187" s="123" t="s">
        <v>573</v>
      </c>
      <c r="B187" s="70" t="s">
        <v>85</v>
      </c>
      <c r="C187" s="17" t="str">
        <f t="shared" si="6"/>
        <v>ORIENTACION AL USUARIO Y AL CIUDADANO</v>
      </c>
      <c r="D187" s="17" t="str">
        <f t="shared" si="7"/>
        <v>CUIDAR</v>
      </c>
      <c r="E187" s="71" t="s">
        <v>64</v>
      </c>
      <c r="F187" s="13" t="s">
        <v>65</v>
      </c>
      <c r="G187" s="51" t="s">
        <v>600</v>
      </c>
      <c r="H187" s="51" t="s">
        <v>601</v>
      </c>
      <c r="I187" s="71" t="s">
        <v>576</v>
      </c>
      <c r="J187" s="51" t="s">
        <v>602</v>
      </c>
      <c r="K187" s="71" t="s">
        <v>597</v>
      </c>
      <c r="L187" s="18" t="s">
        <v>69</v>
      </c>
      <c r="M187" s="71" t="s">
        <v>598</v>
      </c>
      <c r="N187" s="8" t="s">
        <v>524</v>
      </c>
      <c r="O187" s="72" t="s">
        <v>580</v>
      </c>
      <c r="P187" s="71" t="s">
        <v>581</v>
      </c>
      <c r="Q187" s="7"/>
      <c r="R187" s="7"/>
      <c r="S187" s="7"/>
      <c r="T187" s="7"/>
      <c r="U187" s="51"/>
      <c r="V187" s="51"/>
      <c r="W187" s="53">
        <v>1</v>
      </c>
      <c r="X187" s="51"/>
      <c r="Y187" s="69"/>
      <c r="Z187" s="7"/>
      <c r="AA187" s="69"/>
      <c r="AB187" s="69"/>
      <c r="AC187" s="14" t="s">
        <v>675</v>
      </c>
      <c r="AD187" s="51"/>
      <c r="AE187" s="2">
        <v>35</v>
      </c>
      <c r="AF187" s="7"/>
      <c r="AG187" s="62"/>
      <c r="AH187" s="5">
        <f t="shared" si="8"/>
        <v>0</v>
      </c>
      <c r="AI187" s="70"/>
      <c r="AJ187" s="53"/>
      <c r="AK187" s="47" t="s">
        <v>58</v>
      </c>
    </row>
    <row r="188" spans="1:37" s="21" customFormat="1" ht="165">
      <c r="A188" s="123" t="s">
        <v>573</v>
      </c>
      <c r="B188" s="70" t="s">
        <v>604</v>
      </c>
      <c r="C188" s="17" t="str">
        <f t="shared" si="6"/>
        <v>ORIENTACION AL USUARIO Y AL CIUDADANO</v>
      </c>
      <c r="D188" s="17" t="str">
        <f t="shared" si="7"/>
        <v>RESPETAR</v>
      </c>
      <c r="E188" s="71" t="s">
        <v>64</v>
      </c>
      <c r="F188" s="13" t="s">
        <v>65</v>
      </c>
      <c r="G188" s="71" t="s">
        <v>676</v>
      </c>
      <c r="H188" s="70" t="s">
        <v>677</v>
      </c>
      <c r="I188" s="71" t="s">
        <v>576</v>
      </c>
      <c r="J188" s="71" t="s">
        <v>678</v>
      </c>
      <c r="K188" s="71" t="s">
        <v>679</v>
      </c>
      <c r="L188" s="71" t="s">
        <v>69</v>
      </c>
      <c r="M188" s="71" t="s">
        <v>647</v>
      </c>
      <c r="N188" s="8" t="s">
        <v>524</v>
      </c>
      <c r="O188" s="72" t="s">
        <v>580</v>
      </c>
      <c r="P188" s="71" t="s">
        <v>581</v>
      </c>
      <c r="Q188" s="54"/>
      <c r="R188" s="7"/>
      <c r="S188" s="7"/>
      <c r="T188" s="7"/>
      <c r="U188" s="51"/>
      <c r="V188" s="51"/>
      <c r="W188" s="53">
        <v>2</v>
      </c>
      <c r="X188" s="51"/>
      <c r="Y188" s="51"/>
      <c r="Z188" s="7"/>
      <c r="AA188" s="51"/>
      <c r="AB188" s="51"/>
      <c r="AC188" s="7" t="s">
        <v>680</v>
      </c>
      <c r="AD188" s="14"/>
      <c r="AE188" s="2">
        <v>100</v>
      </c>
      <c r="AF188" s="2"/>
      <c r="AG188" s="62"/>
      <c r="AH188" s="5">
        <f t="shared" si="8"/>
        <v>0</v>
      </c>
      <c r="AI188" s="70"/>
      <c r="AJ188" s="53"/>
      <c r="AK188" s="47" t="s">
        <v>58</v>
      </c>
    </row>
    <row r="189" spans="1:37" s="21" customFormat="1" ht="150">
      <c r="A189" s="123" t="s">
        <v>573</v>
      </c>
      <c r="B189" s="70" t="s">
        <v>604</v>
      </c>
      <c r="C189" s="17" t="str">
        <f t="shared" si="6"/>
        <v>ORIENTACION AL USUARIO Y AL CIUDADANO</v>
      </c>
      <c r="D189" s="17" t="str">
        <f t="shared" si="7"/>
        <v>RESPETAR</v>
      </c>
      <c r="E189" s="71" t="s">
        <v>64</v>
      </c>
      <c r="F189" s="13" t="s">
        <v>65</v>
      </c>
      <c r="G189" s="71" t="s">
        <v>681</v>
      </c>
      <c r="H189" s="70" t="s">
        <v>682</v>
      </c>
      <c r="I189" s="71" t="s">
        <v>576</v>
      </c>
      <c r="J189" s="71" t="s">
        <v>683</v>
      </c>
      <c r="K189" s="71" t="s">
        <v>684</v>
      </c>
      <c r="L189" s="71" t="s">
        <v>69</v>
      </c>
      <c r="M189" s="71" t="s">
        <v>647</v>
      </c>
      <c r="N189" s="8" t="s">
        <v>524</v>
      </c>
      <c r="O189" s="72" t="s">
        <v>580</v>
      </c>
      <c r="P189" s="71" t="s">
        <v>581</v>
      </c>
      <c r="Q189" s="51"/>
      <c r="R189" s="53"/>
      <c r="S189" s="7"/>
      <c r="T189" s="7"/>
      <c r="U189" s="51"/>
      <c r="V189" s="51"/>
      <c r="W189" s="7">
        <v>3</v>
      </c>
      <c r="X189" s="7"/>
      <c r="Y189" s="51"/>
      <c r="Z189" s="51"/>
      <c r="AA189" s="7"/>
      <c r="AB189" s="51"/>
      <c r="AC189" s="14" t="s">
        <v>685</v>
      </c>
      <c r="AD189" s="14"/>
      <c r="AE189" s="2">
        <v>100</v>
      </c>
      <c r="AF189" s="2"/>
      <c r="AG189" s="62"/>
      <c r="AH189" s="5">
        <f t="shared" si="8"/>
        <v>0</v>
      </c>
      <c r="AI189" s="70"/>
      <c r="AJ189" s="53"/>
      <c r="AK189" s="47" t="s">
        <v>58</v>
      </c>
    </row>
    <row r="190" spans="1:37" s="21" customFormat="1" ht="210">
      <c r="A190" s="123" t="s">
        <v>573</v>
      </c>
      <c r="B190" s="70" t="s">
        <v>604</v>
      </c>
      <c r="C190" s="17" t="str">
        <f t="shared" si="6"/>
        <v>ORIENTACION AL USUARIO Y AL CIUDADANO</v>
      </c>
      <c r="D190" s="17" t="str">
        <f t="shared" si="7"/>
        <v>RESPETAR</v>
      </c>
      <c r="E190" s="71" t="s">
        <v>64</v>
      </c>
      <c r="F190" s="13" t="s">
        <v>65</v>
      </c>
      <c r="G190" s="71" t="s">
        <v>686</v>
      </c>
      <c r="H190" s="70" t="s">
        <v>687</v>
      </c>
      <c r="I190" s="71" t="s">
        <v>576</v>
      </c>
      <c r="J190" s="70" t="s">
        <v>688</v>
      </c>
      <c r="K190" s="71" t="s">
        <v>689</v>
      </c>
      <c r="L190" s="71" t="s">
        <v>69</v>
      </c>
      <c r="M190" s="71" t="s">
        <v>647</v>
      </c>
      <c r="N190" s="8" t="s">
        <v>531</v>
      </c>
      <c r="O190" s="72" t="s">
        <v>580</v>
      </c>
      <c r="P190" s="71" t="s">
        <v>581</v>
      </c>
      <c r="Q190" s="51"/>
      <c r="R190" s="7"/>
      <c r="S190" s="53"/>
      <c r="T190" s="7"/>
      <c r="U190" s="51"/>
      <c r="V190" s="51"/>
      <c r="W190" s="51"/>
      <c r="X190" s="53">
        <v>1</v>
      </c>
      <c r="Y190" s="51"/>
      <c r="Z190" s="51"/>
      <c r="AA190" s="7"/>
      <c r="AB190" s="51"/>
      <c r="AC190" s="14" t="s">
        <v>690</v>
      </c>
      <c r="AD190" s="14"/>
      <c r="AE190" s="2">
        <v>100</v>
      </c>
      <c r="AF190" s="2"/>
      <c r="AG190" s="62"/>
      <c r="AH190" s="5">
        <f t="shared" si="8"/>
        <v>0</v>
      </c>
      <c r="AI190" s="70"/>
      <c r="AJ190" s="54"/>
      <c r="AK190" s="47" t="s">
        <v>58</v>
      </c>
    </row>
    <row r="191" spans="1:37" s="21" customFormat="1" ht="180">
      <c r="A191" s="123" t="s">
        <v>573</v>
      </c>
      <c r="B191" s="70" t="s">
        <v>604</v>
      </c>
      <c r="C191" s="17" t="str">
        <f t="shared" si="6"/>
        <v>ORIENTACION AL USUARIO Y AL CIUDADANO</v>
      </c>
      <c r="D191" s="17" t="str">
        <f t="shared" si="7"/>
        <v>RESPETAR</v>
      </c>
      <c r="E191" s="71" t="s">
        <v>64</v>
      </c>
      <c r="F191" s="13" t="s">
        <v>65</v>
      </c>
      <c r="G191" s="71" t="s">
        <v>691</v>
      </c>
      <c r="H191" s="70" t="s">
        <v>692</v>
      </c>
      <c r="I191" s="71" t="s">
        <v>576</v>
      </c>
      <c r="J191" s="71" t="s">
        <v>693</v>
      </c>
      <c r="K191" s="71" t="s">
        <v>694</v>
      </c>
      <c r="L191" s="71" t="s">
        <v>69</v>
      </c>
      <c r="M191" s="71" t="s">
        <v>647</v>
      </c>
      <c r="N191" s="8" t="s">
        <v>524</v>
      </c>
      <c r="O191" s="72" t="s">
        <v>580</v>
      </c>
      <c r="P191" s="71" t="s">
        <v>581</v>
      </c>
      <c r="Q191" s="51"/>
      <c r="R191" s="7"/>
      <c r="S191" s="7"/>
      <c r="T191" s="7"/>
      <c r="U191" s="51"/>
      <c r="V191" s="51"/>
      <c r="W191" s="51"/>
      <c r="X191" s="53">
        <v>2</v>
      </c>
      <c r="Y191" s="51"/>
      <c r="Z191" s="51"/>
      <c r="AA191" s="51"/>
      <c r="AB191" s="51"/>
      <c r="AC191" s="7" t="s">
        <v>695</v>
      </c>
      <c r="AD191" s="14"/>
      <c r="AE191" s="2">
        <v>100</v>
      </c>
      <c r="AF191" s="2"/>
      <c r="AG191" s="62"/>
      <c r="AH191" s="5">
        <f t="shared" si="8"/>
        <v>0</v>
      </c>
      <c r="AI191" s="70"/>
      <c r="AJ191" s="53"/>
      <c r="AK191" s="47" t="s">
        <v>58</v>
      </c>
    </row>
    <row r="192" spans="1:37" s="21" customFormat="1" ht="390">
      <c r="A192" s="123" t="s">
        <v>573</v>
      </c>
      <c r="B192" s="70" t="s">
        <v>604</v>
      </c>
      <c r="C192" s="17" t="str">
        <f t="shared" si="6"/>
        <v>ORIENTACION AL USUARIO Y AL CIUDADANO</v>
      </c>
      <c r="D192" s="17" t="str">
        <f t="shared" si="7"/>
        <v>RESPETAR</v>
      </c>
      <c r="E192" s="71" t="s">
        <v>64</v>
      </c>
      <c r="F192" s="13" t="s">
        <v>65</v>
      </c>
      <c r="G192" s="71" t="s">
        <v>696</v>
      </c>
      <c r="H192" s="70" t="s">
        <v>697</v>
      </c>
      <c r="I192" s="71" t="s">
        <v>576</v>
      </c>
      <c r="J192" s="71" t="s">
        <v>698</v>
      </c>
      <c r="K192" s="71" t="s">
        <v>699</v>
      </c>
      <c r="L192" s="71" t="s">
        <v>69</v>
      </c>
      <c r="M192" s="71" t="s">
        <v>647</v>
      </c>
      <c r="N192" s="71" t="s">
        <v>524</v>
      </c>
      <c r="O192" s="72" t="s">
        <v>580</v>
      </c>
      <c r="P192" s="71" t="s">
        <v>581</v>
      </c>
      <c r="Q192" s="51"/>
      <c r="R192" s="7"/>
      <c r="S192" s="7"/>
      <c r="T192" s="7"/>
      <c r="U192" s="51"/>
      <c r="V192" s="51"/>
      <c r="W192" s="51"/>
      <c r="X192" s="7">
        <v>3</v>
      </c>
      <c r="Y192" s="51"/>
      <c r="Z192" s="51"/>
      <c r="AA192" s="51"/>
      <c r="AB192" s="51"/>
      <c r="AC192" s="14" t="s">
        <v>700</v>
      </c>
      <c r="AD192" s="14"/>
      <c r="AE192" s="2">
        <v>100</v>
      </c>
      <c r="AF192" s="2"/>
      <c r="AG192" s="62"/>
      <c r="AH192" s="5">
        <f t="shared" si="8"/>
        <v>0</v>
      </c>
      <c r="AI192" s="70"/>
      <c r="AJ192" s="53"/>
      <c r="AK192" s="47" t="s">
        <v>58</v>
      </c>
    </row>
    <row r="193" spans="1:37" s="21" customFormat="1" ht="225">
      <c r="A193" s="123" t="s">
        <v>573</v>
      </c>
      <c r="B193" s="70" t="s">
        <v>604</v>
      </c>
      <c r="C193" s="17" t="str">
        <f t="shared" si="6"/>
        <v>ORIENTACION AL USUARIO Y AL CIUDADANO</v>
      </c>
      <c r="D193" s="17" t="str">
        <f t="shared" si="7"/>
        <v>RESPETAR</v>
      </c>
      <c r="E193" s="71" t="s">
        <v>64</v>
      </c>
      <c r="F193" s="13" t="s">
        <v>65</v>
      </c>
      <c r="G193" s="71" t="s">
        <v>701</v>
      </c>
      <c r="H193" s="70" t="s">
        <v>702</v>
      </c>
      <c r="I193" s="71" t="s">
        <v>576</v>
      </c>
      <c r="J193" s="71" t="s">
        <v>703</v>
      </c>
      <c r="K193" s="71" t="s">
        <v>704</v>
      </c>
      <c r="L193" s="71" t="s">
        <v>69</v>
      </c>
      <c r="M193" s="71" t="s">
        <v>598</v>
      </c>
      <c r="N193" s="71" t="s">
        <v>524</v>
      </c>
      <c r="O193" s="72" t="s">
        <v>580</v>
      </c>
      <c r="P193" s="71" t="s">
        <v>581</v>
      </c>
      <c r="Q193" s="51"/>
      <c r="R193" s="7"/>
      <c r="S193" s="7"/>
      <c r="T193" s="53"/>
      <c r="U193" s="51"/>
      <c r="V193" s="51"/>
      <c r="W193" s="51"/>
      <c r="X193" s="51"/>
      <c r="Y193" s="53">
        <v>1</v>
      </c>
      <c r="Z193" s="51"/>
      <c r="AA193" s="51"/>
      <c r="AB193" s="51"/>
      <c r="AC193" s="14" t="s">
        <v>705</v>
      </c>
      <c r="AD193" s="14"/>
      <c r="AE193" s="2">
        <v>35</v>
      </c>
      <c r="AF193" s="2"/>
      <c r="AG193" s="62"/>
      <c r="AH193" s="5">
        <f t="shared" si="8"/>
        <v>0</v>
      </c>
      <c r="AI193" s="70"/>
      <c r="AJ193" s="53"/>
      <c r="AK193" s="47" t="s">
        <v>58</v>
      </c>
    </row>
    <row r="194" spans="1:37" s="21" customFormat="1" ht="409.5">
      <c r="A194" s="123" t="s">
        <v>573</v>
      </c>
      <c r="B194" s="70" t="s">
        <v>369</v>
      </c>
      <c r="C194" s="17" t="str">
        <f t="shared" si="6"/>
        <v>ORIENTACION AL USUARIO Y AL CIUDADANO</v>
      </c>
      <c r="D194" s="17" t="str">
        <f t="shared" si="7"/>
        <v>SALUDAR Y SONREIR</v>
      </c>
      <c r="E194" s="71" t="s">
        <v>64</v>
      </c>
      <c r="F194" s="13" t="s">
        <v>626</v>
      </c>
      <c r="G194" s="71" t="s">
        <v>627</v>
      </c>
      <c r="H194" s="70" t="s">
        <v>628</v>
      </c>
      <c r="I194" s="71" t="s">
        <v>576</v>
      </c>
      <c r="J194" s="71" t="s">
        <v>629</v>
      </c>
      <c r="K194" s="71" t="s">
        <v>630</v>
      </c>
      <c r="L194" s="71" t="s">
        <v>69</v>
      </c>
      <c r="M194" s="71" t="s">
        <v>598</v>
      </c>
      <c r="N194" s="8" t="s">
        <v>524</v>
      </c>
      <c r="O194" s="72" t="s">
        <v>580</v>
      </c>
      <c r="P194" s="71" t="s">
        <v>581</v>
      </c>
      <c r="Q194" s="51"/>
      <c r="R194" s="7"/>
      <c r="S194" s="7"/>
      <c r="T194" s="7"/>
      <c r="U194" s="7"/>
      <c r="V194" s="54"/>
      <c r="W194" s="51"/>
      <c r="X194" s="51"/>
      <c r="Y194" s="53">
        <v>2</v>
      </c>
      <c r="Z194" s="51"/>
      <c r="AA194" s="51"/>
      <c r="AB194" s="51"/>
      <c r="AC194" s="7" t="s">
        <v>706</v>
      </c>
      <c r="AD194" s="14"/>
      <c r="AE194" s="2">
        <v>35</v>
      </c>
      <c r="AF194" s="2"/>
      <c r="AG194" s="62"/>
      <c r="AH194" s="5">
        <f t="shared" si="8"/>
        <v>0</v>
      </c>
      <c r="AI194" s="70"/>
      <c r="AJ194" s="53"/>
      <c r="AK194" s="47" t="s">
        <v>58</v>
      </c>
    </row>
    <row r="195" spans="1:37" s="21" customFormat="1" ht="105">
      <c r="A195" s="123" t="s">
        <v>573</v>
      </c>
      <c r="B195" s="70" t="s">
        <v>604</v>
      </c>
      <c r="C195" s="17" t="str">
        <f t="shared" si="6"/>
        <v>ORIENTACION AL USUARIO Y AL CIUDADANO</v>
      </c>
      <c r="D195" s="17" t="str">
        <f t="shared" si="7"/>
        <v>RESPETAR</v>
      </c>
      <c r="E195" s="71" t="s">
        <v>64</v>
      </c>
      <c r="F195" s="13" t="s">
        <v>65</v>
      </c>
      <c r="G195" s="71" t="s">
        <v>707</v>
      </c>
      <c r="H195" s="70" t="s">
        <v>708</v>
      </c>
      <c r="I195" s="71" t="s">
        <v>576</v>
      </c>
      <c r="J195" s="71" t="s">
        <v>709</v>
      </c>
      <c r="K195" s="71" t="s">
        <v>710</v>
      </c>
      <c r="L195" s="71" t="s">
        <v>69</v>
      </c>
      <c r="M195" s="71" t="s">
        <v>598</v>
      </c>
      <c r="N195" s="71" t="s">
        <v>524</v>
      </c>
      <c r="O195" s="72" t="s">
        <v>580</v>
      </c>
      <c r="P195" s="71" t="s">
        <v>581</v>
      </c>
      <c r="Q195" s="51"/>
      <c r="R195" s="7"/>
      <c r="S195" s="7"/>
      <c r="T195" s="7"/>
      <c r="U195" s="51"/>
      <c r="V195" s="51"/>
      <c r="W195" s="51"/>
      <c r="X195" s="51"/>
      <c r="Y195" s="7">
        <v>3</v>
      </c>
      <c r="Z195" s="51"/>
      <c r="AA195" s="51"/>
      <c r="AB195" s="51"/>
      <c r="AC195" s="14" t="s">
        <v>711</v>
      </c>
      <c r="AD195" s="14"/>
      <c r="AE195" s="2">
        <v>35</v>
      </c>
      <c r="AF195" s="2"/>
      <c r="AG195" s="62"/>
      <c r="AH195" s="5">
        <f t="shared" si="8"/>
        <v>0</v>
      </c>
      <c r="AI195" s="70"/>
      <c r="AJ195" s="53"/>
      <c r="AK195" s="47" t="s">
        <v>58</v>
      </c>
    </row>
    <row r="196" spans="1:37" s="21" customFormat="1" ht="75">
      <c r="A196" s="123" t="s">
        <v>573</v>
      </c>
      <c r="B196" s="70" t="s">
        <v>604</v>
      </c>
      <c r="C196" s="17" t="str">
        <f t="shared" si="6"/>
        <v>ORIENTACION AL USUARIO Y AL CIUDADANO</v>
      </c>
      <c r="D196" s="17" t="str">
        <f t="shared" si="7"/>
        <v>RESPETAR</v>
      </c>
      <c r="E196" s="71" t="s">
        <v>64</v>
      </c>
      <c r="F196" s="13" t="s">
        <v>65</v>
      </c>
      <c r="G196" s="51" t="s">
        <v>712</v>
      </c>
      <c r="H196" s="54" t="s">
        <v>713</v>
      </c>
      <c r="I196" s="71" t="s">
        <v>576</v>
      </c>
      <c r="J196" s="51" t="s">
        <v>714</v>
      </c>
      <c r="K196" s="71" t="s">
        <v>715</v>
      </c>
      <c r="L196" s="71" t="s">
        <v>69</v>
      </c>
      <c r="M196" s="71" t="s">
        <v>598</v>
      </c>
      <c r="N196" s="71" t="s">
        <v>524</v>
      </c>
      <c r="O196" s="72" t="s">
        <v>580</v>
      </c>
      <c r="P196" s="71" t="s">
        <v>581</v>
      </c>
      <c r="Q196" s="51"/>
      <c r="R196" s="7"/>
      <c r="S196" s="7"/>
      <c r="T196" s="7"/>
      <c r="U196" s="51"/>
      <c r="V196" s="51"/>
      <c r="W196" s="51"/>
      <c r="X196" s="51"/>
      <c r="Y196" s="51"/>
      <c r="Z196" s="53">
        <v>1</v>
      </c>
      <c r="AA196" s="51"/>
      <c r="AB196" s="51"/>
      <c r="AC196" s="14" t="s">
        <v>716</v>
      </c>
      <c r="AD196" s="74"/>
      <c r="AE196" s="2">
        <v>35</v>
      </c>
      <c r="AF196" s="2"/>
      <c r="AG196" s="62"/>
      <c r="AH196" s="5">
        <f t="shared" si="8"/>
        <v>0</v>
      </c>
      <c r="AI196" s="70"/>
      <c r="AJ196" s="53"/>
      <c r="AK196" s="47" t="s">
        <v>58</v>
      </c>
    </row>
    <row r="197" spans="1:37" s="21" customFormat="1" ht="225">
      <c r="A197" s="123" t="s">
        <v>573</v>
      </c>
      <c r="B197" s="70" t="s">
        <v>604</v>
      </c>
      <c r="C197" s="17" t="str">
        <f t="shared" si="6"/>
        <v>ORIENTACION AL USUARIO Y AL CIUDADANO</v>
      </c>
      <c r="D197" s="17" t="str">
        <f t="shared" si="7"/>
        <v>RESPETAR</v>
      </c>
      <c r="E197" s="71" t="s">
        <v>64</v>
      </c>
      <c r="F197" s="13" t="s">
        <v>65</v>
      </c>
      <c r="G197" s="51" t="s">
        <v>717</v>
      </c>
      <c r="H197" s="51" t="s">
        <v>718</v>
      </c>
      <c r="I197" s="71" t="s">
        <v>576</v>
      </c>
      <c r="J197" s="51" t="s">
        <v>719</v>
      </c>
      <c r="K197" s="51" t="s">
        <v>592</v>
      </c>
      <c r="L197" s="71" t="s">
        <v>69</v>
      </c>
      <c r="M197" s="71" t="s">
        <v>598</v>
      </c>
      <c r="N197" s="71" t="s">
        <v>524</v>
      </c>
      <c r="O197" s="72" t="s">
        <v>580</v>
      </c>
      <c r="P197" s="71" t="s">
        <v>581</v>
      </c>
      <c r="Q197" s="69"/>
      <c r="R197" s="7"/>
      <c r="S197" s="7"/>
      <c r="T197" s="7"/>
      <c r="U197" s="69"/>
      <c r="V197" s="69"/>
      <c r="W197" s="69"/>
      <c r="X197" s="69"/>
      <c r="Y197" s="69"/>
      <c r="Z197" s="53">
        <v>2</v>
      </c>
      <c r="AA197" s="69"/>
      <c r="AB197" s="69"/>
      <c r="AC197" s="7" t="s">
        <v>720</v>
      </c>
      <c r="AD197" s="69"/>
      <c r="AE197" s="2">
        <v>35</v>
      </c>
      <c r="AF197" s="69"/>
      <c r="AG197" s="62"/>
      <c r="AH197" s="5">
        <f t="shared" si="8"/>
        <v>0</v>
      </c>
      <c r="AI197" s="70"/>
      <c r="AJ197" s="53"/>
      <c r="AK197" s="47" t="s">
        <v>58</v>
      </c>
    </row>
    <row r="198" spans="1:37" s="21" customFormat="1" ht="195">
      <c r="A198" s="123" t="s">
        <v>573</v>
      </c>
      <c r="B198" s="70" t="s">
        <v>604</v>
      </c>
      <c r="C198" s="17" t="str">
        <f t="shared" si="6"/>
        <v>ORIENTACION AL USUARIO Y AL CIUDADANO</v>
      </c>
      <c r="D198" s="17" t="str">
        <f t="shared" si="7"/>
        <v>RESPETAR</v>
      </c>
      <c r="E198" s="71" t="s">
        <v>64</v>
      </c>
      <c r="F198" s="13" t="s">
        <v>65</v>
      </c>
      <c r="G198" s="51" t="s">
        <v>721</v>
      </c>
      <c r="H198" s="54" t="s">
        <v>722</v>
      </c>
      <c r="I198" s="71" t="s">
        <v>576</v>
      </c>
      <c r="J198" s="51" t="s">
        <v>723</v>
      </c>
      <c r="K198" s="76" t="s">
        <v>724</v>
      </c>
      <c r="L198" s="71" t="s">
        <v>69</v>
      </c>
      <c r="M198" s="71" t="s">
        <v>647</v>
      </c>
      <c r="N198" s="71" t="s">
        <v>524</v>
      </c>
      <c r="O198" s="72" t="s">
        <v>580</v>
      </c>
      <c r="P198" s="71" t="s">
        <v>581</v>
      </c>
      <c r="Q198" s="51"/>
      <c r="R198" s="7"/>
      <c r="S198" s="7"/>
      <c r="T198" s="7"/>
      <c r="U198" s="51"/>
      <c r="V198" s="51"/>
      <c r="W198" s="51"/>
      <c r="X198" s="51"/>
      <c r="Y198" s="51"/>
      <c r="Z198" s="7">
        <v>3</v>
      </c>
      <c r="AA198" s="7"/>
      <c r="AB198" s="51"/>
      <c r="AC198" s="14" t="s">
        <v>725</v>
      </c>
      <c r="AD198" s="74"/>
      <c r="AE198" s="2">
        <v>100</v>
      </c>
      <c r="AF198" s="2"/>
      <c r="AG198" s="62"/>
      <c r="AH198" s="5">
        <f t="shared" si="8"/>
        <v>0</v>
      </c>
      <c r="AI198" s="70"/>
      <c r="AJ198" s="54"/>
      <c r="AK198" s="47" t="s">
        <v>58</v>
      </c>
    </row>
    <row r="199" spans="1:37" s="21" customFormat="1" ht="210">
      <c r="A199" s="123" t="s">
        <v>573</v>
      </c>
      <c r="B199" s="70" t="s">
        <v>604</v>
      </c>
      <c r="C199" s="17" t="str">
        <f t="shared" si="6"/>
        <v>ORIENTACION AL USUARIO Y AL CIUDADANO</v>
      </c>
      <c r="D199" s="17" t="str">
        <f t="shared" si="7"/>
        <v>RESPETAR</v>
      </c>
      <c r="E199" s="71" t="s">
        <v>64</v>
      </c>
      <c r="F199" s="13" t="s">
        <v>65</v>
      </c>
      <c r="G199" s="54" t="s">
        <v>726</v>
      </c>
      <c r="H199" s="51" t="s">
        <v>727</v>
      </c>
      <c r="I199" s="71" t="s">
        <v>576</v>
      </c>
      <c r="J199" s="51" t="s">
        <v>728</v>
      </c>
      <c r="K199" s="71" t="s">
        <v>729</v>
      </c>
      <c r="L199" s="71" t="s">
        <v>69</v>
      </c>
      <c r="M199" s="71" t="s">
        <v>598</v>
      </c>
      <c r="N199" s="71" t="s">
        <v>524</v>
      </c>
      <c r="O199" s="72" t="s">
        <v>580</v>
      </c>
      <c r="P199" s="71" t="s">
        <v>581</v>
      </c>
      <c r="Q199" s="51"/>
      <c r="R199" s="7"/>
      <c r="S199" s="7"/>
      <c r="T199" s="7"/>
      <c r="U199" s="51"/>
      <c r="V199" s="51"/>
      <c r="W199" s="51"/>
      <c r="X199" s="51"/>
      <c r="Y199" s="51"/>
      <c r="Z199" s="51"/>
      <c r="AA199" s="53">
        <v>1</v>
      </c>
      <c r="AB199" s="51"/>
      <c r="AC199" s="14" t="s">
        <v>730</v>
      </c>
      <c r="AD199" s="74"/>
      <c r="AE199" s="2">
        <v>35</v>
      </c>
      <c r="AF199" s="2"/>
      <c r="AG199" s="62"/>
      <c r="AH199" s="5">
        <f t="shared" si="8"/>
        <v>0</v>
      </c>
      <c r="AI199" s="70"/>
      <c r="AJ199" s="54"/>
      <c r="AK199" s="47" t="s">
        <v>58</v>
      </c>
    </row>
    <row r="200" spans="1:37" s="21" customFormat="1" ht="165">
      <c r="A200" s="123" t="s">
        <v>573</v>
      </c>
      <c r="B200" s="70" t="s">
        <v>604</v>
      </c>
      <c r="C200" s="17" t="str">
        <f t="shared" ref="C200:C263" si="9">IF(B200="EFICIENCIA","ORIENTACION A RESULTADOS",IF(B200="SEGURIDAD","ORIENTACION AL USUARIO Y AL CIUDADANO",IF(B200="RESPETO","ORIENTACION AL USUARIO Y AL CIUDADANO",IF(B200="MANTENER CONFIANZA","TRABAJO EN EQUIPO",IF(B200="ENTORNO","COMPROMISO CON LA ORGANIZACION",IF(B200="JALONAR INNOVACIÓN","APRENDIZAJE CONTINUO",IF(B200="ORIENTADO AL LOGRO","ADAPTACION AL CAMBIO",IF(B200="RECONOCER NECESIDADES","ORIENTACION AL USUARIO Y AL CIUDADANO",""))))))))</f>
        <v>ORIENTACION AL USUARIO Y AL CIUDADANO</v>
      </c>
      <c r="D200" s="17" t="str">
        <f t="shared" si="7"/>
        <v>RESPETAR</v>
      </c>
      <c r="E200" s="71" t="s">
        <v>64</v>
      </c>
      <c r="F200" s="13" t="s">
        <v>65</v>
      </c>
      <c r="G200" s="51" t="s">
        <v>731</v>
      </c>
      <c r="H200" s="54" t="s">
        <v>732</v>
      </c>
      <c r="I200" s="71" t="s">
        <v>576</v>
      </c>
      <c r="J200" s="51" t="s">
        <v>733</v>
      </c>
      <c r="K200" s="71" t="s">
        <v>734</v>
      </c>
      <c r="L200" s="71" t="s">
        <v>69</v>
      </c>
      <c r="M200" s="71" t="s">
        <v>598</v>
      </c>
      <c r="N200" s="71" t="s">
        <v>524</v>
      </c>
      <c r="O200" s="72" t="s">
        <v>580</v>
      </c>
      <c r="P200" s="71" t="s">
        <v>581</v>
      </c>
      <c r="Q200" s="51"/>
      <c r="R200" s="7"/>
      <c r="S200" s="7"/>
      <c r="T200" s="7"/>
      <c r="U200" s="51"/>
      <c r="V200" s="51"/>
      <c r="W200" s="51"/>
      <c r="X200" s="51"/>
      <c r="Y200" s="51"/>
      <c r="Z200" s="51"/>
      <c r="AA200" s="53">
        <v>2</v>
      </c>
      <c r="AB200" s="7"/>
      <c r="AC200" s="7" t="s">
        <v>735</v>
      </c>
      <c r="AD200" s="74"/>
      <c r="AE200" s="2">
        <v>35</v>
      </c>
      <c r="AF200" s="2"/>
      <c r="AG200" s="62"/>
      <c r="AH200" s="5">
        <f t="shared" si="8"/>
        <v>0</v>
      </c>
      <c r="AI200" s="70"/>
      <c r="AJ200" s="54"/>
      <c r="AK200" s="47" t="s">
        <v>58</v>
      </c>
    </row>
    <row r="201" spans="1:37" s="21" customFormat="1" ht="180">
      <c r="A201" s="123" t="s">
        <v>573</v>
      </c>
      <c r="B201" s="70" t="s">
        <v>604</v>
      </c>
      <c r="C201" s="17" t="str">
        <f t="shared" si="9"/>
        <v>ORIENTACION AL USUARIO Y AL CIUDADANO</v>
      </c>
      <c r="D201" s="17" t="str">
        <f t="shared" ref="D201:D264" si="10">IF(B201="EFICIENCIA","REPORTAR",IF(B201="SEGURIDAD","CUIDAR",IF(B201="RESPETO","RESPETAR",IF(B201="MANTENER CONFIANZA","ESCUCHAR",IF(B201="ENTORNO","CUIDAR",IF(B201="JALONAR INNOVACIÓN","ORIENTAR",IF(B201="ORIENTADO AL LOGRO","SOLUCIONAR",IF(B201="RECONOCER NECESIDADES","SALUDAR Y SONREIR",""))))))))</f>
        <v>RESPETAR</v>
      </c>
      <c r="E201" s="71" t="s">
        <v>64</v>
      </c>
      <c r="F201" s="13" t="s">
        <v>65</v>
      </c>
      <c r="G201" s="51" t="s">
        <v>736</v>
      </c>
      <c r="H201" s="54" t="s">
        <v>737</v>
      </c>
      <c r="I201" s="71" t="s">
        <v>576</v>
      </c>
      <c r="J201" s="51" t="s">
        <v>738</v>
      </c>
      <c r="K201" s="71" t="s">
        <v>739</v>
      </c>
      <c r="L201" s="71" t="s">
        <v>69</v>
      </c>
      <c r="M201" s="71" t="s">
        <v>598</v>
      </c>
      <c r="N201" s="71" t="s">
        <v>524</v>
      </c>
      <c r="O201" s="72" t="s">
        <v>580</v>
      </c>
      <c r="P201" s="71" t="s">
        <v>581</v>
      </c>
      <c r="Q201" s="51"/>
      <c r="R201" s="7"/>
      <c r="S201" s="7"/>
      <c r="T201" s="7"/>
      <c r="U201" s="51"/>
      <c r="V201" s="51"/>
      <c r="W201" s="51"/>
      <c r="X201" s="51"/>
      <c r="Y201" s="51"/>
      <c r="Z201" s="51"/>
      <c r="AA201" s="7">
        <v>3</v>
      </c>
      <c r="AB201" s="7"/>
      <c r="AC201" s="14" t="s">
        <v>740</v>
      </c>
      <c r="AD201" s="74"/>
      <c r="AE201" s="2">
        <v>35</v>
      </c>
      <c r="AF201" s="2"/>
      <c r="AG201" s="62"/>
      <c r="AH201" s="5">
        <f t="shared" ref="AH201:AH264" si="11">AF201/AE201</f>
        <v>0</v>
      </c>
      <c r="AI201" s="70"/>
      <c r="AJ201" s="54"/>
      <c r="AK201" s="47" t="s">
        <v>58</v>
      </c>
    </row>
    <row r="202" spans="1:37" s="21" customFormat="1" ht="90">
      <c r="A202" s="116" t="s">
        <v>741</v>
      </c>
      <c r="B202" s="4" t="s">
        <v>100</v>
      </c>
      <c r="C202" s="17" t="str">
        <f t="shared" si="9"/>
        <v>ORIENTACION A RESULTADOS</v>
      </c>
      <c r="D202" s="17" t="str">
        <f t="shared" si="10"/>
        <v>REPORTAR</v>
      </c>
      <c r="E202" s="10" t="s">
        <v>64</v>
      </c>
      <c r="F202" s="11" t="s">
        <v>476</v>
      </c>
      <c r="G202" s="12" t="s">
        <v>742</v>
      </c>
      <c r="H202" s="16" t="s">
        <v>743</v>
      </c>
      <c r="I202" s="12" t="s">
        <v>744</v>
      </c>
      <c r="J202" s="12" t="s">
        <v>745</v>
      </c>
      <c r="K202" s="12" t="s">
        <v>746</v>
      </c>
      <c r="L202" s="12" t="s">
        <v>52</v>
      </c>
      <c r="M202" s="12" t="s">
        <v>747</v>
      </c>
      <c r="N202" s="12" t="s">
        <v>748</v>
      </c>
      <c r="O202" s="12" t="s">
        <v>749</v>
      </c>
      <c r="P202" s="12" t="s">
        <v>56</v>
      </c>
      <c r="Q202" s="51"/>
      <c r="R202" s="51"/>
      <c r="S202" s="51"/>
      <c r="T202" s="51"/>
      <c r="U202" s="51"/>
      <c r="V202" s="51" t="s">
        <v>57</v>
      </c>
      <c r="W202" s="51"/>
      <c r="X202" s="51"/>
      <c r="Y202" s="51"/>
      <c r="Z202" s="51"/>
      <c r="AA202" s="51"/>
      <c r="AB202" s="51"/>
      <c r="AC202" s="33" t="s">
        <v>2338</v>
      </c>
      <c r="AD202" s="33"/>
      <c r="AE202" s="46"/>
      <c r="AF202" s="2"/>
      <c r="AG202" s="5"/>
      <c r="AH202" s="5" t="e">
        <f t="shared" si="11"/>
        <v>#DIV/0!</v>
      </c>
      <c r="AI202" s="16"/>
      <c r="AJ202" s="4"/>
      <c r="AK202" s="47" t="s">
        <v>58</v>
      </c>
    </row>
    <row r="203" spans="1:37" s="21" customFormat="1" ht="90">
      <c r="A203" s="116" t="s">
        <v>741</v>
      </c>
      <c r="B203" s="4" t="s">
        <v>100</v>
      </c>
      <c r="C203" s="17" t="str">
        <f t="shared" si="9"/>
        <v>ORIENTACION A RESULTADOS</v>
      </c>
      <c r="D203" s="17" t="str">
        <f t="shared" si="10"/>
        <v>REPORTAR</v>
      </c>
      <c r="E203" s="10" t="s">
        <v>64</v>
      </c>
      <c r="F203" s="11" t="s">
        <v>476</v>
      </c>
      <c r="G203" s="12" t="s">
        <v>742</v>
      </c>
      <c r="H203" s="16" t="s">
        <v>750</v>
      </c>
      <c r="I203" s="12" t="s">
        <v>744</v>
      </c>
      <c r="J203" s="12" t="s">
        <v>751</v>
      </c>
      <c r="K203" s="12" t="s">
        <v>746</v>
      </c>
      <c r="L203" s="12" t="s">
        <v>52</v>
      </c>
      <c r="M203" s="12" t="s">
        <v>747</v>
      </c>
      <c r="N203" s="12" t="s">
        <v>748</v>
      </c>
      <c r="O203" s="12" t="s">
        <v>749</v>
      </c>
      <c r="P203" s="12" t="s">
        <v>56</v>
      </c>
      <c r="Q203" s="51"/>
      <c r="R203" s="51"/>
      <c r="S203" s="51"/>
      <c r="T203" s="51"/>
      <c r="U203" s="51"/>
      <c r="V203" s="51" t="s">
        <v>57</v>
      </c>
      <c r="W203" s="51"/>
      <c r="X203" s="51"/>
      <c r="Y203" s="51"/>
      <c r="Z203" s="51"/>
      <c r="AA203" s="51"/>
      <c r="AB203" s="51"/>
      <c r="AC203" s="33" t="s">
        <v>2338</v>
      </c>
      <c r="AD203" s="69"/>
      <c r="AE203" s="46"/>
      <c r="AF203" s="2"/>
      <c r="AG203" s="5"/>
      <c r="AH203" s="5" t="e">
        <f t="shared" si="11"/>
        <v>#DIV/0!</v>
      </c>
      <c r="AI203" s="69"/>
      <c r="AJ203" s="4"/>
      <c r="AK203" s="47" t="s">
        <v>58</v>
      </c>
    </row>
    <row r="204" spans="1:37" s="21" customFormat="1" ht="90">
      <c r="A204" s="116" t="s">
        <v>741</v>
      </c>
      <c r="B204" s="4" t="s">
        <v>100</v>
      </c>
      <c r="C204" s="17" t="str">
        <f t="shared" si="9"/>
        <v>ORIENTACION A RESULTADOS</v>
      </c>
      <c r="D204" s="17" t="str">
        <f t="shared" si="10"/>
        <v>REPORTAR</v>
      </c>
      <c r="E204" s="10" t="s">
        <v>64</v>
      </c>
      <c r="F204" s="11" t="s">
        <v>476</v>
      </c>
      <c r="G204" s="12" t="s">
        <v>742</v>
      </c>
      <c r="H204" s="16" t="s">
        <v>752</v>
      </c>
      <c r="I204" s="12" t="s">
        <v>744</v>
      </c>
      <c r="J204" s="12" t="s">
        <v>753</v>
      </c>
      <c r="K204" s="12" t="s">
        <v>746</v>
      </c>
      <c r="L204" s="12" t="s">
        <v>52</v>
      </c>
      <c r="M204" s="12" t="s">
        <v>747</v>
      </c>
      <c r="N204" s="12" t="s">
        <v>748</v>
      </c>
      <c r="O204" s="12" t="s">
        <v>749</v>
      </c>
      <c r="P204" s="12" t="s">
        <v>56</v>
      </c>
      <c r="Q204" s="51"/>
      <c r="R204" s="51"/>
      <c r="S204" s="51"/>
      <c r="T204" s="51"/>
      <c r="U204" s="51"/>
      <c r="V204" s="51" t="s">
        <v>57</v>
      </c>
      <c r="W204" s="51"/>
      <c r="X204" s="51"/>
      <c r="Y204" s="51"/>
      <c r="Z204" s="51"/>
      <c r="AA204" s="51"/>
      <c r="AB204" s="51"/>
      <c r="AC204" s="33" t="s">
        <v>2338</v>
      </c>
      <c r="AD204" s="69"/>
      <c r="AE204" s="46"/>
      <c r="AF204" s="2"/>
      <c r="AG204" s="5"/>
      <c r="AH204" s="5" t="e">
        <f t="shared" si="11"/>
        <v>#DIV/0!</v>
      </c>
      <c r="AI204" s="69"/>
      <c r="AJ204" s="4"/>
      <c r="AK204" s="47" t="s">
        <v>58</v>
      </c>
    </row>
    <row r="205" spans="1:37" s="21" customFormat="1" ht="105">
      <c r="A205" s="116" t="s">
        <v>741</v>
      </c>
      <c r="B205" s="4" t="s">
        <v>100</v>
      </c>
      <c r="C205" s="17" t="str">
        <f t="shared" si="9"/>
        <v>ORIENTACION A RESULTADOS</v>
      </c>
      <c r="D205" s="17" t="str">
        <f t="shared" si="10"/>
        <v>REPORTAR</v>
      </c>
      <c r="E205" s="10" t="s">
        <v>64</v>
      </c>
      <c r="F205" s="11" t="s">
        <v>476</v>
      </c>
      <c r="G205" s="12" t="s">
        <v>742</v>
      </c>
      <c r="H205" s="16" t="s">
        <v>754</v>
      </c>
      <c r="I205" s="12" t="s">
        <v>744</v>
      </c>
      <c r="J205" s="12" t="s">
        <v>755</v>
      </c>
      <c r="K205" s="12" t="s">
        <v>746</v>
      </c>
      <c r="L205" s="12" t="s">
        <v>52</v>
      </c>
      <c r="M205" s="12" t="s">
        <v>747</v>
      </c>
      <c r="N205" s="12" t="s">
        <v>748</v>
      </c>
      <c r="O205" s="12" t="s">
        <v>749</v>
      </c>
      <c r="P205" s="12" t="s">
        <v>56</v>
      </c>
      <c r="Q205" s="51"/>
      <c r="R205" s="51"/>
      <c r="S205" s="51"/>
      <c r="T205" s="51"/>
      <c r="U205" s="51"/>
      <c r="V205" s="51" t="s">
        <v>57</v>
      </c>
      <c r="W205" s="51"/>
      <c r="X205" s="51"/>
      <c r="Y205" s="51"/>
      <c r="Z205" s="51"/>
      <c r="AA205" s="51"/>
      <c r="AB205" s="51"/>
      <c r="AC205" s="33" t="s">
        <v>2338</v>
      </c>
      <c r="AD205" s="69"/>
      <c r="AE205" s="46"/>
      <c r="AF205" s="2"/>
      <c r="AG205" s="5"/>
      <c r="AH205" s="5" t="e">
        <f t="shared" si="11"/>
        <v>#DIV/0!</v>
      </c>
      <c r="AI205" s="69"/>
      <c r="AJ205" s="4"/>
      <c r="AK205" s="47" t="s">
        <v>58</v>
      </c>
    </row>
    <row r="206" spans="1:37" s="21" customFormat="1" ht="105">
      <c r="A206" s="116" t="s">
        <v>741</v>
      </c>
      <c r="B206" s="4" t="s">
        <v>100</v>
      </c>
      <c r="C206" s="17" t="str">
        <f t="shared" si="9"/>
        <v>ORIENTACION A RESULTADOS</v>
      </c>
      <c r="D206" s="17" t="str">
        <f t="shared" si="10"/>
        <v>REPORTAR</v>
      </c>
      <c r="E206" s="10" t="s">
        <v>64</v>
      </c>
      <c r="F206" s="11" t="s">
        <v>476</v>
      </c>
      <c r="G206" s="12" t="s">
        <v>742</v>
      </c>
      <c r="H206" s="16" t="s">
        <v>756</v>
      </c>
      <c r="I206" s="12" t="s">
        <v>744</v>
      </c>
      <c r="J206" s="12" t="s">
        <v>757</v>
      </c>
      <c r="K206" s="12" t="s">
        <v>746</v>
      </c>
      <c r="L206" s="12" t="s">
        <v>52</v>
      </c>
      <c r="M206" s="12" t="s">
        <v>747</v>
      </c>
      <c r="N206" s="12" t="s">
        <v>748</v>
      </c>
      <c r="O206" s="12" t="s">
        <v>749</v>
      </c>
      <c r="P206" s="12" t="s">
        <v>56</v>
      </c>
      <c r="Q206" s="51"/>
      <c r="R206" s="51"/>
      <c r="S206" s="51"/>
      <c r="T206" s="51"/>
      <c r="U206" s="51"/>
      <c r="V206" s="51" t="s">
        <v>57</v>
      </c>
      <c r="W206" s="51"/>
      <c r="X206" s="51"/>
      <c r="Y206" s="51"/>
      <c r="Z206" s="51"/>
      <c r="AA206" s="51"/>
      <c r="AB206" s="51"/>
      <c r="AC206" s="33" t="s">
        <v>2338</v>
      </c>
      <c r="AD206" s="69"/>
      <c r="AE206" s="46"/>
      <c r="AF206" s="2"/>
      <c r="AG206" s="5"/>
      <c r="AH206" s="5" t="e">
        <f t="shared" si="11"/>
        <v>#DIV/0!</v>
      </c>
      <c r="AI206" s="69"/>
      <c r="AJ206" s="48"/>
      <c r="AK206" s="47" t="s">
        <v>58</v>
      </c>
    </row>
    <row r="207" spans="1:37" s="21" customFormat="1" ht="105">
      <c r="A207" s="116" t="s">
        <v>741</v>
      </c>
      <c r="B207" s="4" t="s">
        <v>100</v>
      </c>
      <c r="C207" s="17" t="str">
        <f t="shared" si="9"/>
        <v>ORIENTACION A RESULTADOS</v>
      </c>
      <c r="D207" s="17" t="str">
        <f t="shared" si="10"/>
        <v>REPORTAR</v>
      </c>
      <c r="E207" s="10" t="s">
        <v>64</v>
      </c>
      <c r="F207" s="11" t="s">
        <v>476</v>
      </c>
      <c r="G207" s="12" t="s">
        <v>742</v>
      </c>
      <c r="H207" s="16" t="s">
        <v>758</v>
      </c>
      <c r="I207" s="12" t="s">
        <v>744</v>
      </c>
      <c r="J207" s="12" t="s">
        <v>759</v>
      </c>
      <c r="K207" s="12" t="s">
        <v>746</v>
      </c>
      <c r="L207" s="12" t="s">
        <v>52</v>
      </c>
      <c r="M207" s="12" t="s">
        <v>747</v>
      </c>
      <c r="N207" s="12" t="s">
        <v>748</v>
      </c>
      <c r="O207" s="12" t="s">
        <v>749</v>
      </c>
      <c r="P207" s="12" t="s">
        <v>56</v>
      </c>
      <c r="Q207" s="51"/>
      <c r="R207" s="51"/>
      <c r="S207" s="51"/>
      <c r="T207" s="51"/>
      <c r="U207" s="51"/>
      <c r="V207" s="51" t="s">
        <v>57</v>
      </c>
      <c r="W207" s="51"/>
      <c r="X207" s="51"/>
      <c r="Y207" s="51"/>
      <c r="Z207" s="51"/>
      <c r="AA207" s="51"/>
      <c r="AB207" s="51"/>
      <c r="AC207" s="33" t="s">
        <v>2338</v>
      </c>
      <c r="AD207" s="69"/>
      <c r="AE207" s="46"/>
      <c r="AF207" s="2"/>
      <c r="AG207" s="5"/>
      <c r="AH207" s="5" t="e">
        <f t="shared" si="11"/>
        <v>#DIV/0!</v>
      </c>
      <c r="AI207" s="69"/>
      <c r="AJ207" s="48"/>
      <c r="AK207" s="47" t="s">
        <v>58</v>
      </c>
    </row>
    <row r="208" spans="1:37" s="21" customFormat="1" ht="90">
      <c r="A208" s="116" t="s">
        <v>741</v>
      </c>
      <c r="B208" s="4" t="s">
        <v>100</v>
      </c>
      <c r="C208" s="17" t="str">
        <f t="shared" si="9"/>
        <v>ORIENTACION A RESULTADOS</v>
      </c>
      <c r="D208" s="17" t="str">
        <f t="shared" si="10"/>
        <v>REPORTAR</v>
      </c>
      <c r="E208" s="10" t="s">
        <v>64</v>
      </c>
      <c r="F208" s="11" t="s">
        <v>476</v>
      </c>
      <c r="G208" s="12" t="s">
        <v>742</v>
      </c>
      <c r="H208" s="16" t="s">
        <v>760</v>
      </c>
      <c r="I208" s="12" t="s">
        <v>744</v>
      </c>
      <c r="J208" s="12" t="s">
        <v>761</v>
      </c>
      <c r="K208" s="12" t="s">
        <v>746</v>
      </c>
      <c r="L208" s="12" t="s">
        <v>52</v>
      </c>
      <c r="M208" s="12" t="s">
        <v>747</v>
      </c>
      <c r="N208" s="12" t="s">
        <v>748</v>
      </c>
      <c r="O208" s="12" t="s">
        <v>749</v>
      </c>
      <c r="P208" s="12" t="s">
        <v>56</v>
      </c>
      <c r="Q208" s="51"/>
      <c r="R208" s="51"/>
      <c r="S208" s="51"/>
      <c r="T208" s="51"/>
      <c r="U208" s="51"/>
      <c r="V208" s="51" t="s">
        <v>57</v>
      </c>
      <c r="W208" s="51"/>
      <c r="X208" s="51"/>
      <c r="Y208" s="51"/>
      <c r="Z208" s="51"/>
      <c r="AA208" s="51"/>
      <c r="AB208" s="51"/>
      <c r="AC208" s="33" t="s">
        <v>2338</v>
      </c>
      <c r="AD208" s="69"/>
      <c r="AE208" s="46"/>
      <c r="AF208" s="2"/>
      <c r="AG208" s="5"/>
      <c r="AH208" s="5" t="e">
        <f t="shared" si="11"/>
        <v>#DIV/0!</v>
      </c>
      <c r="AI208" s="69"/>
      <c r="AJ208" s="4"/>
      <c r="AK208" s="47" t="s">
        <v>58</v>
      </c>
    </row>
    <row r="209" spans="1:37" s="21" customFormat="1" ht="90">
      <c r="A209" s="116" t="s">
        <v>741</v>
      </c>
      <c r="B209" s="4" t="s">
        <v>100</v>
      </c>
      <c r="C209" s="17" t="str">
        <f t="shared" si="9"/>
        <v>ORIENTACION A RESULTADOS</v>
      </c>
      <c r="D209" s="17" t="str">
        <f t="shared" si="10"/>
        <v>REPORTAR</v>
      </c>
      <c r="E209" s="10" t="s">
        <v>64</v>
      </c>
      <c r="F209" s="11" t="s">
        <v>476</v>
      </c>
      <c r="G209" s="12" t="s">
        <v>742</v>
      </c>
      <c r="H209" s="16" t="s">
        <v>762</v>
      </c>
      <c r="I209" s="12" t="s">
        <v>744</v>
      </c>
      <c r="J209" s="12" t="s">
        <v>763</v>
      </c>
      <c r="K209" s="12" t="s">
        <v>746</v>
      </c>
      <c r="L209" s="12" t="s">
        <v>52</v>
      </c>
      <c r="M209" s="12" t="s">
        <v>747</v>
      </c>
      <c r="N209" s="12" t="s">
        <v>748</v>
      </c>
      <c r="O209" s="12" t="s">
        <v>749</v>
      </c>
      <c r="P209" s="12" t="s">
        <v>56</v>
      </c>
      <c r="Q209" s="51"/>
      <c r="R209" s="51"/>
      <c r="S209" s="51"/>
      <c r="T209" s="51"/>
      <c r="U209" s="51"/>
      <c r="V209" s="51" t="s">
        <v>57</v>
      </c>
      <c r="W209" s="51"/>
      <c r="X209" s="51"/>
      <c r="Y209" s="51"/>
      <c r="Z209" s="51"/>
      <c r="AA209" s="51"/>
      <c r="AB209" s="51"/>
      <c r="AC209" s="33" t="s">
        <v>2338</v>
      </c>
      <c r="AD209" s="69"/>
      <c r="AE209" s="46"/>
      <c r="AF209" s="2"/>
      <c r="AG209" s="5"/>
      <c r="AH209" s="5" t="e">
        <f t="shared" si="11"/>
        <v>#DIV/0!</v>
      </c>
      <c r="AI209" s="69"/>
      <c r="AJ209" s="4"/>
      <c r="AK209" s="47" t="s">
        <v>58</v>
      </c>
    </row>
    <row r="210" spans="1:37" s="21" customFormat="1" ht="75">
      <c r="A210" s="116" t="s">
        <v>741</v>
      </c>
      <c r="B210" s="4" t="s">
        <v>100</v>
      </c>
      <c r="C210" s="17" t="str">
        <f t="shared" si="9"/>
        <v>ORIENTACION A RESULTADOS</v>
      </c>
      <c r="D210" s="17" t="str">
        <f t="shared" si="10"/>
        <v>REPORTAR</v>
      </c>
      <c r="E210" s="10" t="s">
        <v>64</v>
      </c>
      <c r="F210" s="11" t="s">
        <v>476</v>
      </c>
      <c r="G210" s="12" t="s">
        <v>742</v>
      </c>
      <c r="H210" s="16" t="s">
        <v>764</v>
      </c>
      <c r="I210" s="12" t="s">
        <v>744</v>
      </c>
      <c r="J210" s="12" t="s">
        <v>765</v>
      </c>
      <c r="K210" s="12" t="s">
        <v>746</v>
      </c>
      <c r="L210" s="12" t="s">
        <v>52</v>
      </c>
      <c r="M210" s="12" t="s">
        <v>747</v>
      </c>
      <c r="N210" s="12" t="s">
        <v>748</v>
      </c>
      <c r="O210" s="12" t="s">
        <v>749</v>
      </c>
      <c r="P210" s="12" t="s">
        <v>56</v>
      </c>
      <c r="Q210" s="51"/>
      <c r="R210" s="51"/>
      <c r="S210" s="51"/>
      <c r="T210" s="51"/>
      <c r="U210" s="51"/>
      <c r="V210" s="51" t="s">
        <v>57</v>
      </c>
      <c r="W210" s="51"/>
      <c r="X210" s="51"/>
      <c r="Y210" s="51"/>
      <c r="Z210" s="51"/>
      <c r="AA210" s="51"/>
      <c r="AB210" s="51"/>
      <c r="AC210" s="33" t="s">
        <v>2338</v>
      </c>
      <c r="AD210" s="69"/>
      <c r="AE210" s="46"/>
      <c r="AF210" s="2"/>
      <c r="AG210" s="5"/>
      <c r="AH210" s="5" t="e">
        <f t="shared" si="11"/>
        <v>#DIV/0!</v>
      </c>
      <c r="AI210" s="69"/>
      <c r="AJ210" s="48"/>
      <c r="AK210" s="47" t="s">
        <v>58</v>
      </c>
    </row>
    <row r="211" spans="1:37" s="21" customFormat="1" ht="105">
      <c r="A211" s="116" t="s">
        <v>741</v>
      </c>
      <c r="B211" s="4" t="s">
        <v>100</v>
      </c>
      <c r="C211" s="17" t="str">
        <f t="shared" si="9"/>
        <v>ORIENTACION A RESULTADOS</v>
      </c>
      <c r="D211" s="17" t="str">
        <f t="shared" si="10"/>
        <v>REPORTAR</v>
      </c>
      <c r="E211" s="10" t="s">
        <v>64</v>
      </c>
      <c r="F211" s="11" t="s">
        <v>476</v>
      </c>
      <c r="G211" s="12" t="s">
        <v>742</v>
      </c>
      <c r="H211" s="16" t="s">
        <v>766</v>
      </c>
      <c r="I211" s="12" t="s">
        <v>744</v>
      </c>
      <c r="J211" s="12" t="s">
        <v>767</v>
      </c>
      <c r="K211" s="12" t="s">
        <v>746</v>
      </c>
      <c r="L211" s="12" t="s">
        <v>52</v>
      </c>
      <c r="M211" s="12" t="s">
        <v>747</v>
      </c>
      <c r="N211" s="12" t="s">
        <v>748</v>
      </c>
      <c r="O211" s="12" t="s">
        <v>749</v>
      </c>
      <c r="P211" s="12" t="s">
        <v>56</v>
      </c>
      <c r="Q211" s="51"/>
      <c r="R211" s="51"/>
      <c r="S211" s="51"/>
      <c r="T211" s="51"/>
      <c r="U211" s="51"/>
      <c r="V211" s="51" t="s">
        <v>57</v>
      </c>
      <c r="W211" s="51"/>
      <c r="X211" s="51"/>
      <c r="Y211" s="51"/>
      <c r="Z211" s="51"/>
      <c r="AA211" s="51"/>
      <c r="AB211" s="51"/>
      <c r="AC211" s="33" t="s">
        <v>2338</v>
      </c>
      <c r="AD211" s="69"/>
      <c r="AE211" s="46"/>
      <c r="AF211" s="2"/>
      <c r="AG211" s="5"/>
      <c r="AH211" s="5" t="e">
        <f t="shared" si="11"/>
        <v>#DIV/0!</v>
      </c>
      <c r="AI211" s="69"/>
      <c r="AJ211" s="48"/>
      <c r="AK211" s="47" t="s">
        <v>58</v>
      </c>
    </row>
    <row r="212" spans="1:37" s="21" customFormat="1" ht="165">
      <c r="A212" s="124" t="s">
        <v>768</v>
      </c>
      <c r="B212" s="4" t="s">
        <v>100</v>
      </c>
      <c r="C212" s="17" t="str">
        <f t="shared" si="9"/>
        <v>ORIENTACION A RESULTADOS</v>
      </c>
      <c r="D212" s="17" t="str">
        <f t="shared" si="10"/>
        <v>REPORTAR</v>
      </c>
      <c r="E212" s="10" t="s">
        <v>64</v>
      </c>
      <c r="F212" s="11" t="s">
        <v>476</v>
      </c>
      <c r="G212" s="12" t="s">
        <v>769</v>
      </c>
      <c r="H212" s="16" t="s">
        <v>770</v>
      </c>
      <c r="I212" s="12" t="s">
        <v>771</v>
      </c>
      <c r="J212" s="12" t="s">
        <v>772</v>
      </c>
      <c r="K212" s="12" t="s">
        <v>746</v>
      </c>
      <c r="L212" s="12" t="s">
        <v>52</v>
      </c>
      <c r="M212" s="12" t="s">
        <v>773</v>
      </c>
      <c r="N212" s="12" t="s">
        <v>748</v>
      </c>
      <c r="O212" s="12" t="s">
        <v>749</v>
      </c>
      <c r="P212" s="12" t="s">
        <v>56</v>
      </c>
      <c r="Q212" s="51"/>
      <c r="R212" s="51"/>
      <c r="S212" s="51" t="s">
        <v>57</v>
      </c>
      <c r="T212" s="51"/>
      <c r="U212" s="51"/>
      <c r="V212" s="51"/>
      <c r="W212" s="51"/>
      <c r="X212" s="51"/>
      <c r="Y212" s="51"/>
      <c r="Z212" s="51"/>
      <c r="AA212" s="51"/>
      <c r="AB212" s="51"/>
      <c r="AC212" s="33" t="s">
        <v>2335</v>
      </c>
      <c r="AD212" s="33"/>
      <c r="AE212" s="46"/>
      <c r="AF212" s="2"/>
      <c r="AG212" s="5"/>
      <c r="AH212" s="5" t="e">
        <f t="shared" si="11"/>
        <v>#DIV/0!</v>
      </c>
      <c r="AI212" s="16"/>
      <c r="AJ212" s="4"/>
      <c r="AK212" s="47" t="s">
        <v>58</v>
      </c>
    </row>
    <row r="213" spans="1:37" s="21" customFormat="1" ht="210">
      <c r="A213" s="124" t="s">
        <v>768</v>
      </c>
      <c r="B213" s="4" t="s">
        <v>100</v>
      </c>
      <c r="C213" s="17" t="str">
        <f t="shared" si="9"/>
        <v>ORIENTACION A RESULTADOS</v>
      </c>
      <c r="D213" s="17" t="str">
        <f t="shared" si="10"/>
        <v>REPORTAR</v>
      </c>
      <c r="E213" s="10" t="s">
        <v>64</v>
      </c>
      <c r="F213" s="11" t="s">
        <v>476</v>
      </c>
      <c r="G213" s="12" t="s">
        <v>774</v>
      </c>
      <c r="H213" s="12" t="s">
        <v>775</v>
      </c>
      <c r="I213" s="12" t="s">
        <v>771</v>
      </c>
      <c r="J213" s="12" t="s">
        <v>776</v>
      </c>
      <c r="K213" s="12" t="s">
        <v>746</v>
      </c>
      <c r="L213" s="12" t="s">
        <v>52</v>
      </c>
      <c r="M213" s="12" t="s">
        <v>777</v>
      </c>
      <c r="N213" s="12" t="s">
        <v>748</v>
      </c>
      <c r="O213" s="12" t="s">
        <v>749</v>
      </c>
      <c r="P213" s="12" t="s">
        <v>56</v>
      </c>
      <c r="Q213" s="51"/>
      <c r="R213" s="51"/>
      <c r="S213" s="51"/>
      <c r="T213" s="51"/>
      <c r="U213" s="51" t="s">
        <v>57</v>
      </c>
      <c r="V213" s="51"/>
      <c r="W213" s="51"/>
      <c r="X213" s="51"/>
      <c r="Y213" s="51"/>
      <c r="Z213" s="51"/>
      <c r="AA213" s="51"/>
      <c r="AB213" s="51"/>
      <c r="AC213" s="33" t="s">
        <v>935</v>
      </c>
      <c r="AD213" s="33"/>
      <c r="AE213" s="46"/>
      <c r="AF213" s="2"/>
      <c r="AG213" s="5"/>
      <c r="AH213" s="5" t="e">
        <f t="shared" si="11"/>
        <v>#DIV/0!</v>
      </c>
      <c r="AI213" s="16"/>
      <c r="AJ213" s="48"/>
      <c r="AK213" s="47" t="s">
        <v>58</v>
      </c>
    </row>
    <row r="214" spans="1:37" s="21" customFormat="1" ht="210">
      <c r="A214" s="124" t="s">
        <v>768</v>
      </c>
      <c r="B214" s="4" t="s">
        <v>100</v>
      </c>
      <c r="C214" s="17" t="str">
        <f t="shared" si="9"/>
        <v>ORIENTACION A RESULTADOS</v>
      </c>
      <c r="D214" s="17" t="str">
        <f t="shared" si="10"/>
        <v>REPORTAR</v>
      </c>
      <c r="E214" s="10" t="s">
        <v>64</v>
      </c>
      <c r="F214" s="11" t="s">
        <v>476</v>
      </c>
      <c r="G214" s="12" t="s">
        <v>742</v>
      </c>
      <c r="H214" s="16" t="s">
        <v>778</v>
      </c>
      <c r="I214" s="12" t="s">
        <v>744</v>
      </c>
      <c r="J214" s="12" t="s">
        <v>779</v>
      </c>
      <c r="K214" s="12" t="s">
        <v>746</v>
      </c>
      <c r="L214" s="12" t="s">
        <v>52</v>
      </c>
      <c r="M214" s="12" t="s">
        <v>780</v>
      </c>
      <c r="N214" s="12" t="s">
        <v>748</v>
      </c>
      <c r="O214" s="12" t="s">
        <v>749</v>
      </c>
      <c r="P214" s="12" t="s">
        <v>56</v>
      </c>
      <c r="Q214" s="51"/>
      <c r="R214" s="51"/>
      <c r="S214" s="51"/>
      <c r="T214" s="51"/>
      <c r="U214" s="51"/>
      <c r="V214" s="51"/>
      <c r="W214" s="51"/>
      <c r="X214" s="51"/>
      <c r="Y214" s="51" t="s">
        <v>57</v>
      </c>
      <c r="Z214" s="51"/>
      <c r="AA214" s="51"/>
      <c r="AB214" s="51"/>
      <c r="AC214" s="33" t="s">
        <v>2341</v>
      </c>
      <c r="AD214" s="33"/>
      <c r="AE214" s="46"/>
      <c r="AF214" s="2"/>
      <c r="AG214" s="5"/>
      <c r="AH214" s="5" t="e">
        <f t="shared" si="11"/>
        <v>#DIV/0!</v>
      </c>
      <c r="AI214" s="16"/>
      <c r="AJ214" s="4"/>
      <c r="AK214" s="47" t="s">
        <v>58</v>
      </c>
    </row>
    <row r="215" spans="1:37" s="21" customFormat="1" ht="120">
      <c r="A215" s="77" t="s">
        <v>781</v>
      </c>
      <c r="B215" s="4" t="s">
        <v>63</v>
      </c>
      <c r="C215" s="17" t="str">
        <f t="shared" si="9"/>
        <v>COMPROMISO CON LA ORGANIZACION</v>
      </c>
      <c r="D215" s="17" t="str">
        <f t="shared" si="10"/>
        <v>CUIDAR</v>
      </c>
      <c r="E215" s="4" t="s">
        <v>46</v>
      </c>
      <c r="F215" s="17" t="s">
        <v>336</v>
      </c>
      <c r="G215" s="4" t="s">
        <v>782</v>
      </c>
      <c r="H215" s="4" t="s">
        <v>783</v>
      </c>
      <c r="I215" s="4" t="s">
        <v>784</v>
      </c>
      <c r="J215" s="4" t="s">
        <v>785</v>
      </c>
      <c r="K215" s="4" t="s">
        <v>786</v>
      </c>
      <c r="L215" s="4" t="s">
        <v>787</v>
      </c>
      <c r="M215" s="4" t="s">
        <v>788</v>
      </c>
      <c r="N215" s="4" t="s">
        <v>789</v>
      </c>
      <c r="O215" s="4" t="s">
        <v>790</v>
      </c>
      <c r="P215" s="12" t="s">
        <v>56</v>
      </c>
      <c r="Q215" s="4" t="s">
        <v>57</v>
      </c>
      <c r="R215" s="51"/>
      <c r="S215" s="51"/>
      <c r="T215" s="51"/>
      <c r="U215" s="51"/>
      <c r="V215" s="51"/>
      <c r="W215" s="51"/>
      <c r="X215" s="51"/>
      <c r="Y215" s="51"/>
      <c r="Z215" s="51"/>
      <c r="AA215" s="51"/>
      <c r="AB215" s="51"/>
      <c r="AC215" s="14">
        <v>10</v>
      </c>
      <c r="AD215" s="33"/>
      <c r="AE215" s="46"/>
      <c r="AF215" s="2"/>
      <c r="AG215" s="5"/>
      <c r="AH215" s="5" t="e">
        <f t="shared" si="11"/>
        <v>#DIV/0!</v>
      </c>
      <c r="AI215" s="16"/>
      <c r="AJ215" s="69"/>
      <c r="AK215" s="47" t="s">
        <v>58</v>
      </c>
    </row>
    <row r="216" spans="1:37" s="21" customFormat="1" ht="120">
      <c r="A216" s="77" t="s">
        <v>781</v>
      </c>
      <c r="B216" s="4" t="s">
        <v>63</v>
      </c>
      <c r="C216" s="17" t="str">
        <f t="shared" si="9"/>
        <v>COMPROMISO CON LA ORGANIZACION</v>
      </c>
      <c r="D216" s="17" t="str">
        <f t="shared" si="10"/>
        <v>CUIDAR</v>
      </c>
      <c r="E216" s="4" t="s">
        <v>46</v>
      </c>
      <c r="F216" s="17" t="s">
        <v>336</v>
      </c>
      <c r="G216" s="4" t="s">
        <v>782</v>
      </c>
      <c r="H216" s="4" t="s">
        <v>783</v>
      </c>
      <c r="I216" s="4" t="s">
        <v>784</v>
      </c>
      <c r="J216" s="4" t="s">
        <v>785</v>
      </c>
      <c r="K216" s="4" t="s">
        <v>791</v>
      </c>
      <c r="L216" s="4" t="s">
        <v>787</v>
      </c>
      <c r="M216" s="4" t="s">
        <v>792</v>
      </c>
      <c r="N216" s="4" t="s">
        <v>793</v>
      </c>
      <c r="O216" s="4" t="s">
        <v>790</v>
      </c>
      <c r="P216" s="12" t="s">
        <v>56</v>
      </c>
      <c r="Q216" s="4" t="s">
        <v>57</v>
      </c>
      <c r="R216" s="51"/>
      <c r="S216" s="51"/>
      <c r="T216" s="51"/>
      <c r="U216" s="51"/>
      <c r="V216" s="51"/>
      <c r="W216" s="51"/>
      <c r="X216" s="51"/>
      <c r="Y216" s="51"/>
      <c r="Z216" s="51"/>
      <c r="AA216" s="51"/>
      <c r="AB216" s="51"/>
      <c r="AC216" s="14">
        <v>17</v>
      </c>
      <c r="AD216" s="33"/>
      <c r="AE216" s="46"/>
      <c r="AF216" s="2"/>
      <c r="AG216" s="5"/>
      <c r="AH216" s="5" t="e">
        <f t="shared" si="11"/>
        <v>#DIV/0!</v>
      </c>
      <c r="AI216" s="16"/>
      <c r="AJ216" s="69"/>
      <c r="AK216" s="47" t="s">
        <v>58</v>
      </c>
    </row>
    <row r="217" spans="1:37" s="21" customFormat="1" ht="120">
      <c r="A217" s="77" t="s">
        <v>781</v>
      </c>
      <c r="B217" s="4" t="s">
        <v>63</v>
      </c>
      <c r="C217" s="17" t="str">
        <f t="shared" si="9"/>
        <v>COMPROMISO CON LA ORGANIZACION</v>
      </c>
      <c r="D217" s="17" t="str">
        <f t="shared" si="10"/>
        <v>CUIDAR</v>
      </c>
      <c r="E217" s="4" t="s">
        <v>46</v>
      </c>
      <c r="F217" s="17" t="s">
        <v>336</v>
      </c>
      <c r="G217" s="4" t="s">
        <v>782</v>
      </c>
      <c r="H217" s="4" t="s">
        <v>783</v>
      </c>
      <c r="I217" s="4" t="s">
        <v>784</v>
      </c>
      <c r="J217" s="4" t="s">
        <v>785</v>
      </c>
      <c r="K217" s="4" t="s">
        <v>794</v>
      </c>
      <c r="L217" s="4" t="s">
        <v>787</v>
      </c>
      <c r="M217" s="4" t="s">
        <v>795</v>
      </c>
      <c r="N217" s="4" t="s">
        <v>796</v>
      </c>
      <c r="O217" s="4" t="s">
        <v>790</v>
      </c>
      <c r="P217" s="12" t="s">
        <v>56</v>
      </c>
      <c r="Q217" s="4" t="s">
        <v>57</v>
      </c>
      <c r="R217" s="51"/>
      <c r="S217" s="51"/>
      <c r="T217" s="51"/>
      <c r="U217" s="51"/>
      <c r="V217" s="51"/>
      <c r="W217" s="51"/>
      <c r="X217" s="51"/>
      <c r="Y217" s="51"/>
      <c r="Z217" s="51"/>
      <c r="AA217" s="51"/>
      <c r="AB217" s="51"/>
      <c r="AC217" s="14">
        <v>24</v>
      </c>
      <c r="AD217" s="33"/>
      <c r="AE217" s="46"/>
      <c r="AF217" s="2"/>
      <c r="AG217" s="5"/>
      <c r="AH217" s="5" t="e">
        <f t="shared" si="11"/>
        <v>#DIV/0!</v>
      </c>
      <c r="AI217" s="16"/>
      <c r="AJ217" s="69"/>
      <c r="AK217" s="47" t="s">
        <v>58</v>
      </c>
    </row>
    <row r="218" spans="1:37" s="21" customFormat="1" ht="120">
      <c r="A218" s="77" t="s">
        <v>781</v>
      </c>
      <c r="B218" s="4" t="s">
        <v>63</v>
      </c>
      <c r="C218" s="17" t="str">
        <f t="shared" si="9"/>
        <v>COMPROMISO CON LA ORGANIZACION</v>
      </c>
      <c r="D218" s="17" t="str">
        <f t="shared" si="10"/>
        <v>CUIDAR</v>
      </c>
      <c r="E218" s="4" t="s">
        <v>46</v>
      </c>
      <c r="F218" s="17" t="s">
        <v>336</v>
      </c>
      <c r="G218" s="4" t="s">
        <v>782</v>
      </c>
      <c r="H218" s="4" t="s">
        <v>783</v>
      </c>
      <c r="I218" s="4" t="s">
        <v>784</v>
      </c>
      <c r="J218" s="4" t="s">
        <v>785</v>
      </c>
      <c r="K218" s="4" t="s">
        <v>797</v>
      </c>
      <c r="L218" s="4" t="s">
        <v>787</v>
      </c>
      <c r="M218" s="4" t="s">
        <v>798</v>
      </c>
      <c r="N218" s="4" t="s">
        <v>799</v>
      </c>
      <c r="O218" s="4" t="s">
        <v>790</v>
      </c>
      <c r="P218" s="12" t="s">
        <v>56</v>
      </c>
      <c r="Q218" s="4"/>
      <c r="R218" s="7" t="s">
        <v>57</v>
      </c>
      <c r="S218" s="51"/>
      <c r="T218" s="51"/>
      <c r="U218" s="51"/>
      <c r="V218" s="51"/>
      <c r="W218" s="51"/>
      <c r="X218" s="51"/>
      <c r="Y218" s="51"/>
      <c r="Z218" s="51"/>
      <c r="AA218" s="51"/>
      <c r="AB218" s="51"/>
      <c r="AC218" s="14">
        <v>45335</v>
      </c>
      <c r="AD218" s="33"/>
      <c r="AE218" s="46"/>
      <c r="AF218" s="2"/>
      <c r="AG218" s="5"/>
      <c r="AH218" s="5" t="e">
        <f t="shared" si="11"/>
        <v>#DIV/0!</v>
      </c>
      <c r="AI218" s="16"/>
      <c r="AJ218" s="69"/>
      <c r="AK218" s="47" t="s">
        <v>58</v>
      </c>
    </row>
    <row r="219" spans="1:37" s="21" customFormat="1" ht="120">
      <c r="A219" s="77" t="s">
        <v>781</v>
      </c>
      <c r="B219" s="4" t="s">
        <v>63</v>
      </c>
      <c r="C219" s="17" t="str">
        <f t="shared" si="9"/>
        <v>COMPROMISO CON LA ORGANIZACION</v>
      </c>
      <c r="D219" s="17" t="str">
        <f t="shared" si="10"/>
        <v>CUIDAR</v>
      </c>
      <c r="E219" s="4" t="s">
        <v>46</v>
      </c>
      <c r="F219" s="17" t="s">
        <v>336</v>
      </c>
      <c r="G219" s="4" t="s">
        <v>782</v>
      </c>
      <c r="H219" s="4" t="s">
        <v>783</v>
      </c>
      <c r="I219" s="4" t="s">
        <v>784</v>
      </c>
      <c r="J219" s="4" t="s">
        <v>785</v>
      </c>
      <c r="K219" s="4" t="s">
        <v>800</v>
      </c>
      <c r="L219" s="4" t="s">
        <v>787</v>
      </c>
      <c r="M219" s="4" t="s">
        <v>801</v>
      </c>
      <c r="N219" s="4" t="s">
        <v>802</v>
      </c>
      <c r="O219" s="4" t="s">
        <v>790</v>
      </c>
      <c r="P219" s="12" t="s">
        <v>56</v>
      </c>
      <c r="Q219" s="4"/>
      <c r="R219" s="7" t="s">
        <v>57</v>
      </c>
      <c r="S219" s="51"/>
      <c r="T219" s="51"/>
      <c r="U219" s="51"/>
      <c r="V219" s="51"/>
      <c r="W219" s="51"/>
      <c r="X219" s="51"/>
      <c r="Y219" s="51"/>
      <c r="Z219" s="51"/>
      <c r="AA219" s="51"/>
      <c r="AB219" s="51"/>
      <c r="AC219" s="14">
        <v>45342</v>
      </c>
      <c r="AD219" s="33"/>
      <c r="AE219" s="46"/>
      <c r="AF219" s="2"/>
      <c r="AG219" s="5"/>
      <c r="AH219" s="5" t="e">
        <f t="shared" si="11"/>
        <v>#DIV/0!</v>
      </c>
      <c r="AI219" s="16"/>
      <c r="AJ219" s="69"/>
      <c r="AK219" s="47" t="s">
        <v>58</v>
      </c>
    </row>
    <row r="220" spans="1:37" s="21" customFormat="1" ht="120">
      <c r="A220" s="77" t="s">
        <v>781</v>
      </c>
      <c r="B220" s="4" t="s">
        <v>63</v>
      </c>
      <c r="C220" s="17" t="str">
        <f t="shared" si="9"/>
        <v>COMPROMISO CON LA ORGANIZACION</v>
      </c>
      <c r="D220" s="17" t="str">
        <f t="shared" si="10"/>
        <v>CUIDAR</v>
      </c>
      <c r="E220" s="4" t="s">
        <v>46</v>
      </c>
      <c r="F220" s="17" t="s">
        <v>336</v>
      </c>
      <c r="G220" s="4" t="s">
        <v>782</v>
      </c>
      <c r="H220" s="4" t="s">
        <v>803</v>
      </c>
      <c r="I220" s="4" t="s">
        <v>784</v>
      </c>
      <c r="J220" s="4" t="s">
        <v>804</v>
      </c>
      <c r="K220" s="4" t="s">
        <v>805</v>
      </c>
      <c r="L220" s="4" t="s">
        <v>787</v>
      </c>
      <c r="M220" s="4" t="s">
        <v>806</v>
      </c>
      <c r="N220" s="4" t="s">
        <v>807</v>
      </c>
      <c r="O220" s="4" t="s">
        <v>790</v>
      </c>
      <c r="P220" s="12" t="s">
        <v>56</v>
      </c>
      <c r="Q220" s="4"/>
      <c r="R220" s="7" t="s">
        <v>57</v>
      </c>
      <c r="S220" s="51"/>
      <c r="T220" s="51"/>
      <c r="U220" s="51"/>
      <c r="V220" s="51"/>
      <c r="W220" s="51"/>
      <c r="X220" s="51"/>
      <c r="Y220" s="51"/>
      <c r="Z220" s="51"/>
      <c r="AA220" s="51"/>
      <c r="AB220" s="51"/>
      <c r="AC220" s="14">
        <v>45349</v>
      </c>
      <c r="AD220" s="33"/>
      <c r="AE220" s="46"/>
      <c r="AF220" s="2"/>
      <c r="AG220" s="5"/>
      <c r="AH220" s="5" t="e">
        <f t="shared" si="11"/>
        <v>#DIV/0!</v>
      </c>
      <c r="AI220" s="16"/>
      <c r="AJ220" s="69"/>
      <c r="AK220" s="47" t="s">
        <v>58</v>
      </c>
    </row>
    <row r="221" spans="1:37" s="21" customFormat="1" ht="120">
      <c r="A221" s="77" t="s">
        <v>781</v>
      </c>
      <c r="B221" s="4" t="s">
        <v>63</v>
      </c>
      <c r="C221" s="17" t="str">
        <f t="shared" si="9"/>
        <v>COMPROMISO CON LA ORGANIZACION</v>
      </c>
      <c r="D221" s="17" t="str">
        <f t="shared" si="10"/>
        <v>CUIDAR</v>
      </c>
      <c r="E221" s="4" t="s">
        <v>46</v>
      </c>
      <c r="F221" s="17" t="s">
        <v>336</v>
      </c>
      <c r="G221" s="4" t="s">
        <v>782</v>
      </c>
      <c r="H221" s="4" t="s">
        <v>783</v>
      </c>
      <c r="I221" s="4" t="s">
        <v>784</v>
      </c>
      <c r="J221" s="4" t="s">
        <v>785</v>
      </c>
      <c r="K221" s="4" t="s">
        <v>786</v>
      </c>
      <c r="L221" s="4" t="s">
        <v>787</v>
      </c>
      <c r="M221" s="4" t="s">
        <v>808</v>
      </c>
      <c r="N221" s="4" t="s">
        <v>789</v>
      </c>
      <c r="O221" s="4" t="s">
        <v>790</v>
      </c>
      <c r="P221" s="12" t="s">
        <v>56</v>
      </c>
      <c r="Q221" s="51"/>
      <c r="R221" s="7"/>
      <c r="S221" s="7" t="s">
        <v>57</v>
      </c>
      <c r="T221" s="51"/>
      <c r="U221" s="51"/>
      <c r="V221" s="51"/>
      <c r="W221" s="51"/>
      <c r="X221" s="51"/>
      <c r="Y221" s="51"/>
      <c r="Z221" s="51"/>
      <c r="AA221" s="51"/>
      <c r="AB221" s="51"/>
      <c r="AC221" s="14">
        <v>44997</v>
      </c>
      <c r="AD221" s="33"/>
      <c r="AE221" s="46"/>
      <c r="AF221" s="2"/>
      <c r="AG221" s="5"/>
      <c r="AH221" s="5" t="e">
        <f t="shared" si="11"/>
        <v>#DIV/0!</v>
      </c>
      <c r="AI221" s="16"/>
      <c r="AJ221" s="69"/>
      <c r="AK221" s="47" t="s">
        <v>58</v>
      </c>
    </row>
    <row r="222" spans="1:37" s="21" customFormat="1" ht="120">
      <c r="A222" s="77" t="s">
        <v>781</v>
      </c>
      <c r="B222" s="4" t="s">
        <v>63</v>
      </c>
      <c r="C222" s="17" t="str">
        <f t="shared" si="9"/>
        <v>COMPROMISO CON LA ORGANIZACION</v>
      </c>
      <c r="D222" s="17" t="str">
        <f t="shared" si="10"/>
        <v>CUIDAR</v>
      </c>
      <c r="E222" s="4" t="s">
        <v>46</v>
      </c>
      <c r="F222" s="17" t="s">
        <v>336</v>
      </c>
      <c r="G222" s="4" t="s">
        <v>782</v>
      </c>
      <c r="H222" s="4" t="s">
        <v>783</v>
      </c>
      <c r="I222" s="4" t="s">
        <v>784</v>
      </c>
      <c r="J222" s="4" t="s">
        <v>785</v>
      </c>
      <c r="K222" s="4" t="s">
        <v>791</v>
      </c>
      <c r="L222" s="4" t="s">
        <v>787</v>
      </c>
      <c r="M222" s="4" t="s">
        <v>809</v>
      </c>
      <c r="N222" s="4" t="s">
        <v>793</v>
      </c>
      <c r="O222" s="4" t="s">
        <v>790</v>
      </c>
      <c r="P222" s="12" t="s">
        <v>56</v>
      </c>
      <c r="Q222" s="51"/>
      <c r="R222" s="7"/>
      <c r="S222" s="7" t="s">
        <v>57</v>
      </c>
      <c r="T222" s="51"/>
      <c r="U222" s="51"/>
      <c r="V222" s="51"/>
      <c r="W222" s="51"/>
      <c r="X222" s="51"/>
      <c r="Y222" s="51"/>
      <c r="Z222" s="51"/>
      <c r="AA222" s="51"/>
      <c r="AB222" s="51"/>
      <c r="AC222" s="14">
        <v>45370</v>
      </c>
      <c r="AD222" s="33"/>
      <c r="AE222" s="46"/>
      <c r="AF222" s="2"/>
      <c r="AG222" s="5"/>
      <c r="AH222" s="5" t="e">
        <f t="shared" si="11"/>
        <v>#DIV/0!</v>
      </c>
      <c r="AI222" s="16"/>
      <c r="AJ222" s="69"/>
      <c r="AK222" s="47" t="s">
        <v>58</v>
      </c>
    </row>
    <row r="223" spans="1:37" s="21" customFormat="1" ht="120">
      <c r="A223" s="77" t="s">
        <v>781</v>
      </c>
      <c r="B223" s="4" t="s">
        <v>63</v>
      </c>
      <c r="C223" s="17" t="str">
        <f t="shared" si="9"/>
        <v>COMPROMISO CON LA ORGANIZACION</v>
      </c>
      <c r="D223" s="17" t="str">
        <f t="shared" si="10"/>
        <v>CUIDAR</v>
      </c>
      <c r="E223" s="4" t="s">
        <v>46</v>
      </c>
      <c r="F223" s="17" t="s">
        <v>336</v>
      </c>
      <c r="G223" s="4" t="s">
        <v>810</v>
      </c>
      <c r="H223" s="4" t="s">
        <v>783</v>
      </c>
      <c r="I223" s="4" t="s">
        <v>784</v>
      </c>
      <c r="J223" s="4" t="s">
        <v>811</v>
      </c>
      <c r="K223" s="4" t="s">
        <v>791</v>
      </c>
      <c r="L223" s="4" t="s">
        <v>787</v>
      </c>
      <c r="M223" s="4" t="s">
        <v>812</v>
      </c>
      <c r="N223" s="4" t="s">
        <v>796</v>
      </c>
      <c r="O223" s="4" t="s">
        <v>790</v>
      </c>
      <c r="P223" s="12" t="s">
        <v>56</v>
      </c>
      <c r="Q223" s="51"/>
      <c r="R223" s="7"/>
      <c r="S223" s="7" t="s">
        <v>57</v>
      </c>
      <c r="T223" s="51"/>
      <c r="U223" s="51"/>
      <c r="V223" s="51"/>
      <c r="W223" s="51"/>
      <c r="X223" s="51"/>
      <c r="Y223" s="51"/>
      <c r="Z223" s="51"/>
      <c r="AA223" s="51"/>
      <c r="AB223" s="51"/>
      <c r="AC223" s="14">
        <v>45372</v>
      </c>
      <c r="AD223" s="33"/>
      <c r="AE223" s="46"/>
      <c r="AF223" s="2"/>
      <c r="AG223" s="5"/>
      <c r="AH223" s="5" t="e">
        <f t="shared" si="11"/>
        <v>#DIV/0!</v>
      </c>
      <c r="AI223" s="16"/>
      <c r="AJ223" s="69"/>
      <c r="AK223" s="47" t="s">
        <v>58</v>
      </c>
    </row>
    <row r="224" spans="1:37" s="21" customFormat="1" ht="120">
      <c r="A224" s="77" t="s">
        <v>781</v>
      </c>
      <c r="B224" s="4" t="s">
        <v>63</v>
      </c>
      <c r="C224" s="17" t="str">
        <f t="shared" si="9"/>
        <v>COMPROMISO CON LA ORGANIZACION</v>
      </c>
      <c r="D224" s="17" t="str">
        <f t="shared" si="10"/>
        <v>CUIDAR</v>
      </c>
      <c r="E224" s="4" t="s">
        <v>46</v>
      </c>
      <c r="F224" s="17" t="s">
        <v>336</v>
      </c>
      <c r="G224" s="4" t="s">
        <v>782</v>
      </c>
      <c r="H224" s="4" t="s">
        <v>783</v>
      </c>
      <c r="I224" s="4" t="s">
        <v>784</v>
      </c>
      <c r="J224" s="4" t="s">
        <v>785</v>
      </c>
      <c r="K224" s="4" t="s">
        <v>794</v>
      </c>
      <c r="L224" s="4" t="s">
        <v>787</v>
      </c>
      <c r="M224" s="4" t="s">
        <v>813</v>
      </c>
      <c r="N224" s="4" t="s">
        <v>796</v>
      </c>
      <c r="O224" s="4" t="s">
        <v>790</v>
      </c>
      <c r="P224" s="12" t="s">
        <v>56</v>
      </c>
      <c r="Q224" s="51"/>
      <c r="R224" s="7"/>
      <c r="S224" s="7" t="s">
        <v>57</v>
      </c>
      <c r="T224" s="51"/>
      <c r="U224" s="51"/>
      <c r="V224" s="51"/>
      <c r="W224" s="51"/>
      <c r="X224" s="51"/>
      <c r="Y224" s="51"/>
      <c r="Z224" s="51"/>
      <c r="AA224" s="51"/>
      <c r="AB224" s="51"/>
      <c r="AC224" s="14">
        <v>45377</v>
      </c>
      <c r="AD224" s="33"/>
      <c r="AE224" s="46"/>
      <c r="AF224" s="2"/>
      <c r="AG224" s="5"/>
      <c r="AH224" s="5" t="e">
        <f t="shared" si="11"/>
        <v>#DIV/0!</v>
      </c>
      <c r="AI224" s="16"/>
      <c r="AJ224" s="69"/>
      <c r="AK224" s="47" t="s">
        <v>58</v>
      </c>
    </row>
    <row r="225" spans="1:37" s="21" customFormat="1" ht="120">
      <c r="A225" s="77" t="s">
        <v>781</v>
      </c>
      <c r="B225" s="4" t="s">
        <v>63</v>
      </c>
      <c r="C225" s="17" t="str">
        <f t="shared" si="9"/>
        <v>COMPROMISO CON LA ORGANIZACION</v>
      </c>
      <c r="D225" s="17" t="str">
        <f t="shared" si="10"/>
        <v>CUIDAR</v>
      </c>
      <c r="E225" s="4" t="s">
        <v>46</v>
      </c>
      <c r="F225" s="17" t="s">
        <v>336</v>
      </c>
      <c r="G225" s="4" t="s">
        <v>782</v>
      </c>
      <c r="H225" s="4" t="s">
        <v>783</v>
      </c>
      <c r="I225" s="4" t="s">
        <v>784</v>
      </c>
      <c r="J225" s="4" t="s">
        <v>785</v>
      </c>
      <c r="K225" s="4" t="s">
        <v>797</v>
      </c>
      <c r="L225" s="4" t="s">
        <v>787</v>
      </c>
      <c r="M225" s="4" t="s">
        <v>814</v>
      </c>
      <c r="N225" s="4" t="s">
        <v>799</v>
      </c>
      <c r="O225" s="4" t="s">
        <v>790</v>
      </c>
      <c r="P225" s="12" t="s">
        <v>56</v>
      </c>
      <c r="Q225" s="51"/>
      <c r="R225" s="7"/>
      <c r="S225" s="51"/>
      <c r="T225" s="7" t="s">
        <v>57</v>
      </c>
      <c r="U225" s="51"/>
      <c r="V225" s="51"/>
      <c r="W225" s="51"/>
      <c r="X225" s="51"/>
      <c r="Y225" s="51"/>
      <c r="Z225" s="51"/>
      <c r="AA225" s="51"/>
      <c r="AB225" s="51"/>
      <c r="AC225" s="14">
        <v>45391</v>
      </c>
      <c r="AD225" s="33"/>
      <c r="AE225" s="46"/>
      <c r="AF225" s="2"/>
      <c r="AG225" s="5"/>
      <c r="AH225" s="5" t="e">
        <f t="shared" si="11"/>
        <v>#DIV/0!</v>
      </c>
      <c r="AI225" s="16"/>
      <c r="AJ225" s="69"/>
      <c r="AK225" s="47" t="s">
        <v>58</v>
      </c>
    </row>
    <row r="226" spans="1:37" s="21" customFormat="1" ht="120">
      <c r="A226" s="77" t="s">
        <v>781</v>
      </c>
      <c r="B226" s="4" t="s">
        <v>63</v>
      </c>
      <c r="C226" s="17" t="str">
        <f t="shared" si="9"/>
        <v>COMPROMISO CON LA ORGANIZACION</v>
      </c>
      <c r="D226" s="17" t="str">
        <f t="shared" si="10"/>
        <v>CUIDAR</v>
      </c>
      <c r="E226" s="4" t="s">
        <v>46</v>
      </c>
      <c r="F226" s="17" t="s">
        <v>336</v>
      </c>
      <c r="G226" s="4" t="s">
        <v>782</v>
      </c>
      <c r="H226" s="4" t="s">
        <v>783</v>
      </c>
      <c r="I226" s="4" t="s">
        <v>784</v>
      </c>
      <c r="J226" s="4" t="s">
        <v>785</v>
      </c>
      <c r="K226" s="4" t="s">
        <v>800</v>
      </c>
      <c r="L226" s="4" t="s">
        <v>787</v>
      </c>
      <c r="M226" s="4" t="s">
        <v>815</v>
      </c>
      <c r="N226" s="4" t="s">
        <v>802</v>
      </c>
      <c r="O226" s="4" t="s">
        <v>790</v>
      </c>
      <c r="P226" s="12" t="s">
        <v>56</v>
      </c>
      <c r="Q226" s="51"/>
      <c r="R226" s="7"/>
      <c r="S226" s="51"/>
      <c r="T226" s="7" t="s">
        <v>57</v>
      </c>
      <c r="U226" s="51"/>
      <c r="V226" s="51"/>
      <c r="W226" s="51"/>
      <c r="X226" s="51"/>
      <c r="Y226" s="51"/>
      <c r="Z226" s="51"/>
      <c r="AA226" s="51"/>
      <c r="AB226" s="51"/>
      <c r="AC226" s="14">
        <v>45398</v>
      </c>
      <c r="AD226" s="33"/>
      <c r="AE226" s="46"/>
      <c r="AF226" s="2"/>
      <c r="AG226" s="5"/>
      <c r="AH226" s="5" t="e">
        <f t="shared" si="11"/>
        <v>#DIV/0!</v>
      </c>
      <c r="AI226" s="16"/>
      <c r="AJ226" s="69"/>
      <c r="AK226" s="47" t="s">
        <v>58</v>
      </c>
    </row>
    <row r="227" spans="1:37" s="21" customFormat="1" ht="120">
      <c r="A227" s="77" t="s">
        <v>781</v>
      </c>
      <c r="B227" s="4" t="s">
        <v>63</v>
      </c>
      <c r="C227" s="17" t="str">
        <f t="shared" si="9"/>
        <v>COMPROMISO CON LA ORGANIZACION</v>
      </c>
      <c r="D227" s="17" t="str">
        <f t="shared" si="10"/>
        <v>CUIDAR</v>
      </c>
      <c r="E227" s="4" t="s">
        <v>46</v>
      </c>
      <c r="F227" s="17" t="s">
        <v>336</v>
      </c>
      <c r="G227" s="4" t="s">
        <v>782</v>
      </c>
      <c r="H227" s="4" t="s">
        <v>816</v>
      </c>
      <c r="I227" s="4" t="s">
        <v>784</v>
      </c>
      <c r="J227" s="4" t="s">
        <v>804</v>
      </c>
      <c r="K227" s="4" t="s">
        <v>805</v>
      </c>
      <c r="L227" s="4" t="s">
        <v>787</v>
      </c>
      <c r="M227" s="4" t="s">
        <v>817</v>
      </c>
      <c r="N227" s="4" t="s">
        <v>807</v>
      </c>
      <c r="O227" s="4" t="s">
        <v>790</v>
      </c>
      <c r="P227" s="12" t="s">
        <v>56</v>
      </c>
      <c r="Q227" s="51"/>
      <c r="R227" s="7"/>
      <c r="S227" s="51"/>
      <c r="T227" s="7" t="s">
        <v>57</v>
      </c>
      <c r="U227" s="51"/>
      <c r="V227" s="51"/>
      <c r="W227" s="51"/>
      <c r="X227" s="51"/>
      <c r="Y227" s="51"/>
      <c r="Z227" s="51"/>
      <c r="AA227" s="51"/>
      <c r="AB227" s="51"/>
      <c r="AC227" s="14">
        <v>45039</v>
      </c>
      <c r="AD227" s="33"/>
      <c r="AE227" s="46"/>
      <c r="AF227" s="2"/>
      <c r="AG227" s="5"/>
      <c r="AH227" s="5" t="e">
        <f t="shared" si="11"/>
        <v>#DIV/0!</v>
      </c>
      <c r="AI227" s="16"/>
      <c r="AJ227" s="69"/>
      <c r="AK227" s="47" t="s">
        <v>58</v>
      </c>
    </row>
    <row r="228" spans="1:37" s="21" customFormat="1" ht="120">
      <c r="A228" s="77" t="s">
        <v>781</v>
      </c>
      <c r="B228" s="4" t="s">
        <v>63</v>
      </c>
      <c r="C228" s="17" t="str">
        <f t="shared" si="9"/>
        <v>COMPROMISO CON LA ORGANIZACION</v>
      </c>
      <c r="D228" s="17" t="str">
        <f t="shared" si="10"/>
        <v>CUIDAR</v>
      </c>
      <c r="E228" s="4" t="s">
        <v>46</v>
      </c>
      <c r="F228" s="17" t="s">
        <v>336</v>
      </c>
      <c r="G228" s="4" t="s">
        <v>782</v>
      </c>
      <c r="H228" s="4" t="s">
        <v>783</v>
      </c>
      <c r="I228" s="4" t="s">
        <v>784</v>
      </c>
      <c r="J228" s="4" t="s">
        <v>785</v>
      </c>
      <c r="K228" s="4" t="s">
        <v>786</v>
      </c>
      <c r="L228" s="4" t="s">
        <v>787</v>
      </c>
      <c r="M228" s="4" t="s">
        <v>818</v>
      </c>
      <c r="N228" s="4" t="s">
        <v>789</v>
      </c>
      <c r="O228" s="4" t="s">
        <v>790</v>
      </c>
      <c r="P228" s="12" t="s">
        <v>56</v>
      </c>
      <c r="Q228" s="51"/>
      <c r="R228" s="7"/>
      <c r="S228" s="7"/>
      <c r="T228" s="51"/>
      <c r="U228" s="7" t="s">
        <v>57</v>
      </c>
      <c r="V228" s="51"/>
      <c r="W228" s="51"/>
      <c r="X228" s="51"/>
      <c r="Y228" s="51"/>
      <c r="Z228" s="51"/>
      <c r="AA228" s="51"/>
      <c r="AB228" s="51"/>
      <c r="AC228" s="14">
        <v>45419</v>
      </c>
      <c r="AD228" s="33"/>
      <c r="AE228" s="46"/>
      <c r="AF228" s="2"/>
      <c r="AG228" s="5"/>
      <c r="AH228" s="5" t="e">
        <f t="shared" si="11"/>
        <v>#DIV/0!</v>
      </c>
      <c r="AI228" s="16"/>
      <c r="AJ228" s="69"/>
      <c r="AK228" s="47" t="s">
        <v>58</v>
      </c>
    </row>
    <row r="229" spans="1:37" s="21" customFormat="1" ht="120">
      <c r="A229" s="77" t="s">
        <v>781</v>
      </c>
      <c r="B229" s="4" t="s">
        <v>63</v>
      </c>
      <c r="C229" s="17" t="str">
        <f t="shared" si="9"/>
        <v>COMPROMISO CON LA ORGANIZACION</v>
      </c>
      <c r="D229" s="17" t="str">
        <f t="shared" si="10"/>
        <v>CUIDAR</v>
      </c>
      <c r="E229" s="4" t="s">
        <v>46</v>
      </c>
      <c r="F229" s="17" t="s">
        <v>336</v>
      </c>
      <c r="G229" s="4" t="s">
        <v>782</v>
      </c>
      <c r="H229" s="4" t="s">
        <v>783</v>
      </c>
      <c r="I229" s="4" t="s">
        <v>784</v>
      </c>
      <c r="J229" s="4" t="s">
        <v>785</v>
      </c>
      <c r="K229" s="4" t="s">
        <v>791</v>
      </c>
      <c r="L229" s="4" t="s">
        <v>787</v>
      </c>
      <c r="M229" s="4" t="s">
        <v>819</v>
      </c>
      <c r="N229" s="4" t="s">
        <v>793</v>
      </c>
      <c r="O229" s="4" t="s">
        <v>790</v>
      </c>
      <c r="P229" s="12" t="s">
        <v>56</v>
      </c>
      <c r="Q229" s="51"/>
      <c r="R229" s="7"/>
      <c r="S229" s="7"/>
      <c r="T229" s="51"/>
      <c r="U229" s="7" t="s">
        <v>57</v>
      </c>
      <c r="V229" s="51"/>
      <c r="W229" s="51"/>
      <c r="X229" s="51"/>
      <c r="Y229" s="51"/>
      <c r="Z229" s="51"/>
      <c r="AA229" s="51"/>
      <c r="AB229" s="51"/>
      <c r="AC229" s="74">
        <v>45426</v>
      </c>
      <c r="AD229" s="69"/>
      <c r="AE229" s="46"/>
      <c r="AF229" s="2"/>
      <c r="AG229" s="5"/>
      <c r="AH229" s="5" t="e">
        <f t="shared" si="11"/>
        <v>#DIV/0!</v>
      </c>
      <c r="AI229" s="69"/>
      <c r="AJ229" s="69"/>
      <c r="AK229" s="47" t="s">
        <v>58</v>
      </c>
    </row>
    <row r="230" spans="1:37" s="21" customFormat="1" ht="120">
      <c r="A230" s="77" t="s">
        <v>781</v>
      </c>
      <c r="B230" s="4" t="s">
        <v>63</v>
      </c>
      <c r="C230" s="17" t="str">
        <f t="shared" si="9"/>
        <v>COMPROMISO CON LA ORGANIZACION</v>
      </c>
      <c r="D230" s="17" t="str">
        <f t="shared" si="10"/>
        <v>CUIDAR</v>
      </c>
      <c r="E230" s="4" t="s">
        <v>46</v>
      </c>
      <c r="F230" s="17" t="s">
        <v>336</v>
      </c>
      <c r="G230" s="4" t="s">
        <v>782</v>
      </c>
      <c r="H230" s="4" t="s">
        <v>783</v>
      </c>
      <c r="I230" s="4" t="s">
        <v>784</v>
      </c>
      <c r="J230" s="4" t="s">
        <v>785</v>
      </c>
      <c r="K230" s="4" t="s">
        <v>794</v>
      </c>
      <c r="L230" s="4" t="s">
        <v>787</v>
      </c>
      <c r="M230" s="4" t="s">
        <v>820</v>
      </c>
      <c r="N230" s="4" t="s">
        <v>796</v>
      </c>
      <c r="O230" s="4" t="s">
        <v>790</v>
      </c>
      <c r="P230" s="12" t="s">
        <v>56</v>
      </c>
      <c r="Q230" s="51"/>
      <c r="R230" s="7"/>
      <c r="S230" s="7"/>
      <c r="T230" s="51"/>
      <c r="U230" s="7" t="s">
        <v>57</v>
      </c>
      <c r="V230" s="51"/>
      <c r="W230" s="51"/>
      <c r="X230" s="51"/>
      <c r="Y230" s="51"/>
      <c r="Z230" s="51"/>
      <c r="AA230" s="51"/>
      <c r="AB230" s="51"/>
      <c r="AC230" s="74">
        <v>45433</v>
      </c>
      <c r="AD230" s="69"/>
      <c r="AE230" s="46"/>
      <c r="AF230" s="2"/>
      <c r="AG230" s="5"/>
      <c r="AH230" s="5" t="e">
        <f t="shared" si="11"/>
        <v>#DIV/0!</v>
      </c>
      <c r="AI230" s="69"/>
      <c r="AJ230" s="69"/>
      <c r="AK230" s="47" t="s">
        <v>58</v>
      </c>
    </row>
    <row r="231" spans="1:37" s="21" customFormat="1" ht="120">
      <c r="A231" s="77" t="s">
        <v>781</v>
      </c>
      <c r="B231" s="4" t="s">
        <v>63</v>
      </c>
      <c r="C231" s="17" t="str">
        <f t="shared" si="9"/>
        <v>COMPROMISO CON LA ORGANIZACION</v>
      </c>
      <c r="D231" s="17" t="str">
        <f t="shared" si="10"/>
        <v>CUIDAR</v>
      </c>
      <c r="E231" s="4" t="s">
        <v>46</v>
      </c>
      <c r="F231" s="17" t="s">
        <v>336</v>
      </c>
      <c r="G231" s="4" t="s">
        <v>782</v>
      </c>
      <c r="H231" s="4" t="s">
        <v>783</v>
      </c>
      <c r="I231" s="4" t="s">
        <v>784</v>
      </c>
      <c r="J231" s="4" t="s">
        <v>785</v>
      </c>
      <c r="K231" s="4" t="s">
        <v>797</v>
      </c>
      <c r="L231" s="4" t="s">
        <v>787</v>
      </c>
      <c r="M231" s="4" t="s">
        <v>821</v>
      </c>
      <c r="N231" s="4" t="s">
        <v>799</v>
      </c>
      <c r="O231" s="4" t="s">
        <v>790</v>
      </c>
      <c r="P231" s="12" t="s">
        <v>56</v>
      </c>
      <c r="Q231" s="51"/>
      <c r="R231" s="7"/>
      <c r="S231" s="7"/>
      <c r="T231" s="51"/>
      <c r="U231" s="51"/>
      <c r="V231" s="7" t="s">
        <v>57</v>
      </c>
      <c r="W231" s="51"/>
      <c r="X231" s="51"/>
      <c r="Y231" s="51"/>
      <c r="Z231" s="51"/>
      <c r="AA231" s="51"/>
      <c r="AB231" s="51"/>
      <c r="AC231" s="74">
        <v>45454</v>
      </c>
      <c r="AD231" s="69"/>
      <c r="AE231" s="46"/>
      <c r="AF231" s="2"/>
      <c r="AG231" s="5"/>
      <c r="AH231" s="5" t="e">
        <f t="shared" si="11"/>
        <v>#DIV/0!</v>
      </c>
      <c r="AI231" s="69"/>
      <c r="AJ231" s="69"/>
      <c r="AK231" s="47" t="s">
        <v>58</v>
      </c>
    </row>
    <row r="232" spans="1:37" s="21" customFormat="1" ht="120">
      <c r="A232" s="77" t="s">
        <v>781</v>
      </c>
      <c r="B232" s="4" t="s">
        <v>63</v>
      </c>
      <c r="C232" s="17" t="str">
        <f t="shared" si="9"/>
        <v>COMPROMISO CON LA ORGANIZACION</v>
      </c>
      <c r="D232" s="17" t="str">
        <f t="shared" si="10"/>
        <v>CUIDAR</v>
      </c>
      <c r="E232" s="4" t="s">
        <v>46</v>
      </c>
      <c r="F232" s="17" t="s">
        <v>336</v>
      </c>
      <c r="G232" s="4" t="s">
        <v>782</v>
      </c>
      <c r="H232" s="4" t="s">
        <v>783</v>
      </c>
      <c r="I232" s="4" t="s">
        <v>784</v>
      </c>
      <c r="J232" s="4" t="s">
        <v>785</v>
      </c>
      <c r="K232" s="4" t="s">
        <v>800</v>
      </c>
      <c r="L232" s="4" t="s">
        <v>787</v>
      </c>
      <c r="M232" s="4" t="s">
        <v>822</v>
      </c>
      <c r="N232" s="4" t="s">
        <v>802</v>
      </c>
      <c r="O232" s="4" t="s">
        <v>790</v>
      </c>
      <c r="P232" s="12" t="s">
        <v>56</v>
      </c>
      <c r="Q232" s="51"/>
      <c r="R232" s="7"/>
      <c r="S232" s="7"/>
      <c r="T232" s="51"/>
      <c r="U232" s="51"/>
      <c r="V232" s="7" t="s">
        <v>57</v>
      </c>
      <c r="W232" s="51"/>
      <c r="X232" s="51"/>
      <c r="Y232" s="51"/>
      <c r="Z232" s="51"/>
      <c r="AA232" s="51"/>
      <c r="AB232" s="51"/>
      <c r="AC232" s="74">
        <v>45461</v>
      </c>
      <c r="AD232" s="69"/>
      <c r="AE232" s="46"/>
      <c r="AF232" s="2"/>
      <c r="AG232" s="5"/>
      <c r="AH232" s="5" t="e">
        <f t="shared" si="11"/>
        <v>#DIV/0!</v>
      </c>
      <c r="AI232" s="69"/>
      <c r="AJ232" s="69"/>
      <c r="AK232" s="47" t="s">
        <v>58</v>
      </c>
    </row>
    <row r="233" spans="1:37" s="21" customFormat="1" ht="120">
      <c r="A233" s="77" t="s">
        <v>781</v>
      </c>
      <c r="B233" s="4" t="s">
        <v>63</v>
      </c>
      <c r="C233" s="17" t="str">
        <f t="shared" si="9"/>
        <v>COMPROMISO CON LA ORGANIZACION</v>
      </c>
      <c r="D233" s="17" t="str">
        <f t="shared" si="10"/>
        <v>CUIDAR</v>
      </c>
      <c r="E233" s="4" t="s">
        <v>46</v>
      </c>
      <c r="F233" s="17" t="s">
        <v>336</v>
      </c>
      <c r="G233" s="4" t="s">
        <v>782</v>
      </c>
      <c r="H233" s="4" t="s">
        <v>823</v>
      </c>
      <c r="I233" s="4" t="s">
        <v>784</v>
      </c>
      <c r="J233" s="4" t="s">
        <v>824</v>
      </c>
      <c r="K233" s="4" t="s">
        <v>805</v>
      </c>
      <c r="L233" s="4" t="s">
        <v>787</v>
      </c>
      <c r="M233" s="4" t="s">
        <v>825</v>
      </c>
      <c r="N233" s="4" t="s">
        <v>807</v>
      </c>
      <c r="O233" s="4" t="s">
        <v>790</v>
      </c>
      <c r="P233" s="12" t="s">
        <v>56</v>
      </c>
      <c r="Q233" s="51"/>
      <c r="R233" s="7"/>
      <c r="S233" s="7"/>
      <c r="T233" s="51"/>
      <c r="U233" s="51"/>
      <c r="V233" s="7" t="s">
        <v>57</v>
      </c>
      <c r="W233" s="51"/>
      <c r="X233" s="51"/>
      <c r="Y233" s="51"/>
      <c r="Z233" s="51"/>
      <c r="AA233" s="51"/>
      <c r="AB233" s="51"/>
      <c r="AC233" s="74">
        <v>45468</v>
      </c>
      <c r="AD233" s="69"/>
      <c r="AE233" s="46"/>
      <c r="AF233" s="2"/>
      <c r="AG233" s="5"/>
      <c r="AH233" s="5" t="e">
        <f t="shared" si="11"/>
        <v>#DIV/0!</v>
      </c>
      <c r="AI233" s="69"/>
      <c r="AJ233" s="69"/>
      <c r="AK233" s="47" t="s">
        <v>58</v>
      </c>
    </row>
    <row r="234" spans="1:37" s="21" customFormat="1" ht="120">
      <c r="A234" s="77" t="s">
        <v>781</v>
      </c>
      <c r="B234" s="4" t="s">
        <v>63</v>
      </c>
      <c r="C234" s="17" t="str">
        <f t="shared" si="9"/>
        <v>COMPROMISO CON LA ORGANIZACION</v>
      </c>
      <c r="D234" s="17" t="str">
        <f t="shared" si="10"/>
        <v>CUIDAR</v>
      </c>
      <c r="E234" s="4" t="s">
        <v>46</v>
      </c>
      <c r="F234" s="17" t="s">
        <v>336</v>
      </c>
      <c r="G234" s="4" t="s">
        <v>782</v>
      </c>
      <c r="H234" s="4" t="s">
        <v>783</v>
      </c>
      <c r="I234" s="4" t="s">
        <v>784</v>
      </c>
      <c r="J234" s="4" t="s">
        <v>785</v>
      </c>
      <c r="K234" s="4" t="s">
        <v>786</v>
      </c>
      <c r="L234" s="4" t="s">
        <v>787</v>
      </c>
      <c r="M234" s="4" t="s">
        <v>826</v>
      </c>
      <c r="N234" s="4" t="s">
        <v>789</v>
      </c>
      <c r="O234" s="4" t="s">
        <v>790</v>
      </c>
      <c r="P234" s="12" t="s">
        <v>56</v>
      </c>
      <c r="Q234" s="51"/>
      <c r="R234" s="51"/>
      <c r="S234" s="51"/>
      <c r="T234" s="7"/>
      <c r="U234" s="51"/>
      <c r="V234" s="51"/>
      <c r="W234" s="7" t="s">
        <v>57</v>
      </c>
      <c r="X234" s="51"/>
      <c r="Y234" s="51"/>
      <c r="Z234" s="51"/>
      <c r="AA234" s="51"/>
      <c r="AB234" s="51"/>
      <c r="AC234" s="74">
        <v>45483</v>
      </c>
      <c r="AD234" s="69"/>
      <c r="AE234" s="46"/>
      <c r="AF234" s="2"/>
      <c r="AG234" s="5"/>
      <c r="AH234" s="5" t="e">
        <f t="shared" si="11"/>
        <v>#DIV/0!</v>
      </c>
      <c r="AI234" s="69"/>
      <c r="AJ234" s="69"/>
      <c r="AK234" s="47" t="s">
        <v>58</v>
      </c>
    </row>
    <row r="235" spans="1:37" s="21" customFormat="1" ht="120">
      <c r="A235" s="77" t="s">
        <v>781</v>
      </c>
      <c r="B235" s="4" t="s">
        <v>63</v>
      </c>
      <c r="C235" s="17" t="str">
        <f t="shared" si="9"/>
        <v>COMPROMISO CON LA ORGANIZACION</v>
      </c>
      <c r="D235" s="17" t="str">
        <f t="shared" si="10"/>
        <v>CUIDAR</v>
      </c>
      <c r="E235" s="4" t="s">
        <v>46</v>
      </c>
      <c r="F235" s="17" t="s">
        <v>336</v>
      </c>
      <c r="G235" s="4" t="s">
        <v>782</v>
      </c>
      <c r="H235" s="4" t="s">
        <v>783</v>
      </c>
      <c r="I235" s="4" t="s">
        <v>784</v>
      </c>
      <c r="J235" s="4" t="s">
        <v>785</v>
      </c>
      <c r="K235" s="4" t="s">
        <v>791</v>
      </c>
      <c r="L235" s="4" t="s">
        <v>787</v>
      </c>
      <c r="M235" s="4" t="s">
        <v>827</v>
      </c>
      <c r="N235" s="4" t="s">
        <v>793</v>
      </c>
      <c r="O235" s="4" t="s">
        <v>790</v>
      </c>
      <c r="P235" s="12" t="s">
        <v>56</v>
      </c>
      <c r="Q235" s="51"/>
      <c r="R235" s="51"/>
      <c r="S235" s="51"/>
      <c r="T235" s="7"/>
      <c r="U235" s="51"/>
      <c r="V235" s="51"/>
      <c r="W235" s="7" t="s">
        <v>57</v>
      </c>
      <c r="X235" s="51"/>
      <c r="Y235" s="51"/>
      <c r="Z235" s="51"/>
      <c r="AA235" s="51"/>
      <c r="AB235" s="51"/>
      <c r="AC235" s="74">
        <v>45490</v>
      </c>
      <c r="AD235" s="69"/>
      <c r="AE235" s="46"/>
      <c r="AF235" s="2"/>
      <c r="AG235" s="5"/>
      <c r="AH235" s="5" t="e">
        <f t="shared" si="11"/>
        <v>#DIV/0!</v>
      </c>
      <c r="AI235" s="69"/>
      <c r="AJ235" s="69"/>
      <c r="AK235" s="47" t="s">
        <v>58</v>
      </c>
    </row>
    <row r="236" spans="1:37" s="21" customFormat="1" ht="120">
      <c r="A236" s="77" t="s">
        <v>781</v>
      </c>
      <c r="B236" s="4" t="s">
        <v>63</v>
      </c>
      <c r="C236" s="17" t="str">
        <f t="shared" si="9"/>
        <v>COMPROMISO CON LA ORGANIZACION</v>
      </c>
      <c r="D236" s="17" t="str">
        <f t="shared" si="10"/>
        <v>CUIDAR</v>
      </c>
      <c r="E236" s="4" t="s">
        <v>46</v>
      </c>
      <c r="F236" s="17" t="s">
        <v>336</v>
      </c>
      <c r="G236" s="4" t="s">
        <v>782</v>
      </c>
      <c r="H236" s="4" t="s">
        <v>783</v>
      </c>
      <c r="I236" s="4" t="s">
        <v>784</v>
      </c>
      <c r="J236" s="4" t="s">
        <v>785</v>
      </c>
      <c r="K236" s="4" t="s">
        <v>794</v>
      </c>
      <c r="L236" s="4" t="s">
        <v>787</v>
      </c>
      <c r="M236" s="4" t="s">
        <v>828</v>
      </c>
      <c r="N236" s="4" t="s">
        <v>796</v>
      </c>
      <c r="O236" s="4" t="s">
        <v>790</v>
      </c>
      <c r="P236" s="12" t="s">
        <v>56</v>
      </c>
      <c r="Q236" s="51"/>
      <c r="R236" s="51"/>
      <c r="S236" s="51"/>
      <c r="T236" s="7"/>
      <c r="U236" s="51"/>
      <c r="V236" s="51"/>
      <c r="W236" s="7" t="s">
        <v>57</v>
      </c>
      <c r="X236" s="51"/>
      <c r="Y236" s="51"/>
      <c r="Z236" s="51"/>
      <c r="AA236" s="51"/>
      <c r="AB236" s="51"/>
      <c r="AC236" s="74">
        <v>45497</v>
      </c>
      <c r="AD236" s="69"/>
      <c r="AE236" s="46"/>
      <c r="AF236" s="2"/>
      <c r="AG236" s="5"/>
      <c r="AH236" s="5" t="e">
        <f t="shared" si="11"/>
        <v>#DIV/0!</v>
      </c>
      <c r="AI236" s="69"/>
      <c r="AJ236" s="69"/>
      <c r="AK236" s="47" t="s">
        <v>58</v>
      </c>
    </row>
    <row r="237" spans="1:37" s="21" customFormat="1" ht="120">
      <c r="A237" s="77" t="s">
        <v>781</v>
      </c>
      <c r="B237" s="4" t="s">
        <v>63</v>
      </c>
      <c r="C237" s="17" t="str">
        <f t="shared" si="9"/>
        <v>COMPROMISO CON LA ORGANIZACION</v>
      </c>
      <c r="D237" s="17" t="str">
        <f t="shared" si="10"/>
        <v>CUIDAR</v>
      </c>
      <c r="E237" s="4" t="s">
        <v>46</v>
      </c>
      <c r="F237" s="17" t="s">
        <v>336</v>
      </c>
      <c r="G237" s="4" t="s">
        <v>782</v>
      </c>
      <c r="H237" s="4" t="s">
        <v>783</v>
      </c>
      <c r="I237" s="4" t="s">
        <v>784</v>
      </c>
      <c r="J237" s="4" t="s">
        <v>785</v>
      </c>
      <c r="K237" s="4" t="s">
        <v>797</v>
      </c>
      <c r="L237" s="4" t="s">
        <v>787</v>
      </c>
      <c r="M237" s="4" t="s">
        <v>829</v>
      </c>
      <c r="N237" s="4" t="s">
        <v>799</v>
      </c>
      <c r="O237" s="4" t="s">
        <v>790</v>
      </c>
      <c r="P237" s="12" t="s">
        <v>56</v>
      </c>
      <c r="Q237" s="51"/>
      <c r="R237" s="51"/>
      <c r="S237" s="51"/>
      <c r="T237" s="7"/>
      <c r="U237" s="51"/>
      <c r="V237" s="51"/>
      <c r="W237" s="51"/>
      <c r="X237" s="7" t="s">
        <v>57</v>
      </c>
      <c r="Y237" s="51"/>
      <c r="Z237" s="51"/>
      <c r="AA237" s="51"/>
      <c r="AB237" s="51"/>
      <c r="AC237" s="74">
        <v>45510</v>
      </c>
      <c r="AD237" s="69"/>
      <c r="AE237" s="46"/>
      <c r="AF237" s="2"/>
      <c r="AG237" s="5"/>
      <c r="AH237" s="5" t="e">
        <f t="shared" si="11"/>
        <v>#DIV/0!</v>
      </c>
      <c r="AI237" s="69"/>
      <c r="AJ237" s="69"/>
      <c r="AK237" s="47" t="s">
        <v>58</v>
      </c>
    </row>
    <row r="238" spans="1:37" s="21" customFormat="1" ht="120">
      <c r="A238" s="77" t="s">
        <v>781</v>
      </c>
      <c r="B238" s="4" t="s">
        <v>63</v>
      </c>
      <c r="C238" s="17" t="str">
        <f t="shared" si="9"/>
        <v>COMPROMISO CON LA ORGANIZACION</v>
      </c>
      <c r="D238" s="17" t="str">
        <f t="shared" si="10"/>
        <v>CUIDAR</v>
      </c>
      <c r="E238" s="4" t="s">
        <v>46</v>
      </c>
      <c r="F238" s="17" t="s">
        <v>336</v>
      </c>
      <c r="G238" s="4" t="s">
        <v>782</v>
      </c>
      <c r="H238" s="4" t="s">
        <v>783</v>
      </c>
      <c r="I238" s="4" t="s">
        <v>784</v>
      </c>
      <c r="J238" s="4" t="s">
        <v>785</v>
      </c>
      <c r="K238" s="4" t="s">
        <v>800</v>
      </c>
      <c r="L238" s="4" t="s">
        <v>787</v>
      </c>
      <c r="M238" s="4" t="s">
        <v>830</v>
      </c>
      <c r="N238" s="4" t="s">
        <v>802</v>
      </c>
      <c r="O238" s="4" t="s">
        <v>790</v>
      </c>
      <c r="P238" s="12" t="s">
        <v>56</v>
      </c>
      <c r="Q238" s="51"/>
      <c r="R238" s="51"/>
      <c r="S238" s="51"/>
      <c r="T238" s="7"/>
      <c r="U238" s="51"/>
      <c r="V238" s="51"/>
      <c r="W238" s="51"/>
      <c r="X238" s="7" t="s">
        <v>57</v>
      </c>
      <c r="Y238" s="51"/>
      <c r="Z238" s="51"/>
      <c r="AA238" s="51"/>
      <c r="AB238" s="51"/>
      <c r="AC238" s="74">
        <v>45518</v>
      </c>
      <c r="AD238" s="69"/>
      <c r="AE238" s="46"/>
      <c r="AF238" s="2"/>
      <c r="AG238" s="5"/>
      <c r="AH238" s="5" t="e">
        <f t="shared" si="11"/>
        <v>#DIV/0!</v>
      </c>
      <c r="AI238" s="69"/>
      <c r="AJ238" s="69"/>
      <c r="AK238" s="47" t="s">
        <v>58</v>
      </c>
    </row>
    <row r="239" spans="1:37" s="21" customFormat="1" ht="120">
      <c r="A239" s="77" t="s">
        <v>781</v>
      </c>
      <c r="B239" s="4" t="s">
        <v>63</v>
      </c>
      <c r="C239" s="17" t="str">
        <f t="shared" si="9"/>
        <v>COMPROMISO CON LA ORGANIZACION</v>
      </c>
      <c r="D239" s="17" t="str">
        <f t="shared" si="10"/>
        <v>CUIDAR</v>
      </c>
      <c r="E239" s="4" t="s">
        <v>46</v>
      </c>
      <c r="F239" s="17" t="s">
        <v>336</v>
      </c>
      <c r="G239" s="4" t="s">
        <v>782</v>
      </c>
      <c r="H239" s="4" t="s">
        <v>783</v>
      </c>
      <c r="I239" s="4" t="s">
        <v>784</v>
      </c>
      <c r="J239" s="4" t="s">
        <v>785</v>
      </c>
      <c r="K239" s="4" t="s">
        <v>805</v>
      </c>
      <c r="L239" s="4" t="s">
        <v>787</v>
      </c>
      <c r="M239" s="4" t="s">
        <v>831</v>
      </c>
      <c r="N239" s="4" t="s">
        <v>807</v>
      </c>
      <c r="O239" s="4" t="s">
        <v>790</v>
      </c>
      <c r="P239" s="12" t="s">
        <v>56</v>
      </c>
      <c r="Q239" s="51"/>
      <c r="R239" s="51"/>
      <c r="S239" s="51"/>
      <c r="T239" s="7"/>
      <c r="U239" s="51"/>
      <c r="V239" s="51"/>
      <c r="W239" s="51"/>
      <c r="X239" s="7" t="s">
        <v>57</v>
      </c>
      <c r="Y239" s="51"/>
      <c r="Z239" s="51"/>
      <c r="AA239" s="51"/>
      <c r="AB239" s="51"/>
      <c r="AC239" s="74">
        <v>45525</v>
      </c>
      <c r="AD239" s="69"/>
      <c r="AE239" s="46"/>
      <c r="AF239" s="2"/>
      <c r="AG239" s="5"/>
      <c r="AH239" s="5" t="e">
        <f t="shared" si="11"/>
        <v>#DIV/0!</v>
      </c>
      <c r="AI239" s="69"/>
      <c r="AJ239" s="69"/>
      <c r="AK239" s="47" t="s">
        <v>58</v>
      </c>
    </row>
    <row r="240" spans="1:37" s="21" customFormat="1" ht="105">
      <c r="A240" s="77" t="s">
        <v>781</v>
      </c>
      <c r="B240" s="4" t="s">
        <v>63</v>
      </c>
      <c r="C240" s="17" t="str">
        <f t="shared" si="9"/>
        <v>COMPROMISO CON LA ORGANIZACION</v>
      </c>
      <c r="D240" s="17" t="str">
        <f t="shared" si="10"/>
        <v>CUIDAR</v>
      </c>
      <c r="E240" s="4" t="s">
        <v>46</v>
      </c>
      <c r="F240" s="17" t="s">
        <v>336</v>
      </c>
      <c r="G240" s="4" t="s">
        <v>782</v>
      </c>
      <c r="H240" s="4" t="s">
        <v>783</v>
      </c>
      <c r="I240" s="4" t="s">
        <v>784</v>
      </c>
      <c r="J240" s="4" t="s">
        <v>785</v>
      </c>
      <c r="K240" s="4" t="s">
        <v>790</v>
      </c>
      <c r="L240" s="4" t="s">
        <v>787</v>
      </c>
      <c r="M240" s="4" t="s">
        <v>832</v>
      </c>
      <c r="N240" s="4" t="s">
        <v>807</v>
      </c>
      <c r="O240" s="4" t="s">
        <v>790</v>
      </c>
      <c r="P240" s="12" t="s">
        <v>56</v>
      </c>
      <c r="Q240" s="51"/>
      <c r="R240" s="51"/>
      <c r="S240" s="51"/>
      <c r="T240" s="7"/>
      <c r="U240" s="7"/>
      <c r="V240" s="51"/>
      <c r="W240" s="51"/>
      <c r="X240" s="51"/>
      <c r="Y240" s="7" t="s">
        <v>57</v>
      </c>
      <c r="Z240" s="51"/>
      <c r="AA240" s="51"/>
      <c r="AB240" s="51"/>
      <c r="AC240" s="74">
        <v>45545</v>
      </c>
      <c r="AD240" s="69"/>
      <c r="AE240" s="46"/>
      <c r="AF240" s="2"/>
      <c r="AG240" s="5"/>
      <c r="AH240" s="5" t="e">
        <f t="shared" si="11"/>
        <v>#DIV/0!</v>
      </c>
      <c r="AI240" s="69"/>
      <c r="AJ240" s="69"/>
      <c r="AK240" s="47" t="s">
        <v>58</v>
      </c>
    </row>
    <row r="241" spans="1:37" s="21" customFormat="1" ht="120">
      <c r="A241" s="77" t="s">
        <v>781</v>
      </c>
      <c r="B241" s="4" t="s">
        <v>63</v>
      </c>
      <c r="C241" s="17" t="str">
        <f t="shared" si="9"/>
        <v>COMPROMISO CON LA ORGANIZACION</v>
      </c>
      <c r="D241" s="17" t="str">
        <f t="shared" si="10"/>
        <v>CUIDAR</v>
      </c>
      <c r="E241" s="4" t="s">
        <v>46</v>
      </c>
      <c r="F241" s="17" t="s">
        <v>336</v>
      </c>
      <c r="G241" s="4" t="s">
        <v>782</v>
      </c>
      <c r="H241" s="4" t="s">
        <v>783</v>
      </c>
      <c r="I241" s="4" t="s">
        <v>784</v>
      </c>
      <c r="J241" s="4" t="s">
        <v>785</v>
      </c>
      <c r="K241" s="4" t="s">
        <v>794</v>
      </c>
      <c r="L241" s="4" t="s">
        <v>787</v>
      </c>
      <c r="M241" s="4" t="s">
        <v>812</v>
      </c>
      <c r="N241" s="4" t="s">
        <v>796</v>
      </c>
      <c r="O241" s="4" t="s">
        <v>790</v>
      </c>
      <c r="P241" s="12" t="s">
        <v>56</v>
      </c>
      <c r="Q241" s="51"/>
      <c r="R241" s="51"/>
      <c r="S241" s="51"/>
      <c r="T241" s="7"/>
      <c r="U241" s="7"/>
      <c r="V241" s="51"/>
      <c r="W241" s="51"/>
      <c r="X241" s="51"/>
      <c r="Y241" s="7" t="s">
        <v>57</v>
      </c>
      <c r="Z241" s="51"/>
      <c r="AA241" s="51"/>
      <c r="AB241" s="51"/>
      <c r="AC241" s="74">
        <v>45547</v>
      </c>
      <c r="AD241" s="69"/>
      <c r="AE241" s="46"/>
      <c r="AF241" s="2"/>
      <c r="AG241" s="5"/>
      <c r="AH241" s="5" t="e">
        <f t="shared" si="11"/>
        <v>#DIV/0!</v>
      </c>
      <c r="AI241" s="69"/>
      <c r="AJ241" s="69"/>
      <c r="AK241" s="47" t="s">
        <v>58</v>
      </c>
    </row>
    <row r="242" spans="1:37" s="21" customFormat="1" ht="105">
      <c r="A242" s="77" t="s">
        <v>781</v>
      </c>
      <c r="B242" s="4" t="s">
        <v>63</v>
      </c>
      <c r="C242" s="17" t="str">
        <f t="shared" si="9"/>
        <v>COMPROMISO CON LA ORGANIZACION</v>
      </c>
      <c r="D242" s="17" t="str">
        <f t="shared" si="10"/>
        <v>CUIDAR</v>
      </c>
      <c r="E242" s="4" t="s">
        <v>46</v>
      </c>
      <c r="F242" s="17" t="s">
        <v>336</v>
      </c>
      <c r="G242" s="4" t="s">
        <v>782</v>
      </c>
      <c r="H242" s="4" t="s">
        <v>783</v>
      </c>
      <c r="I242" s="4" t="s">
        <v>784</v>
      </c>
      <c r="J242" s="4" t="s">
        <v>785</v>
      </c>
      <c r="K242" s="4" t="s">
        <v>790</v>
      </c>
      <c r="L242" s="4" t="s">
        <v>787</v>
      </c>
      <c r="M242" s="4" t="s">
        <v>833</v>
      </c>
      <c r="N242" s="4" t="s">
        <v>834</v>
      </c>
      <c r="O242" s="4" t="s">
        <v>790</v>
      </c>
      <c r="P242" s="12" t="s">
        <v>56</v>
      </c>
      <c r="Q242" s="51"/>
      <c r="R242" s="51"/>
      <c r="S242" s="51"/>
      <c r="T242" s="7"/>
      <c r="U242" s="7"/>
      <c r="V242" s="51"/>
      <c r="W242" s="51"/>
      <c r="X242" s="51"/>
      <c r="Y242" s="7" t="s">
        <v>57</v>
      </c>
      <c r="Z242" s="51"/>
      <c r="AA242" s="51"/>
      <c r="AB242" s="51"/>
      <c r="AC242" s="74">
        <v>45552</v>
      </c>
      <c r="AD242" s="69"/>
      <c r="AE242" s="46"/>
      <c r="AF242" s="2"/>
      <c r="AG242" s="5"/>
      <c r="AH242" s="5" t="e">
        <f t="shared" si="11"/>
        <v>#DIV/0!</v>
      </c>
      <c r="AI242" s="69"/>
      <c r="AJ242" s="69"/>
      <c r="AK242" s="47" t="s">
        <v>58</v>
      </c>
    </row>
    <row r="243" spans="1:37" s="21" customFormat="1" ht="105">
      <c r="A243" s="77" t="s">
        <v>781</v>
      </c>
      <c r="B243" s="4" t="s">
        <v>63</v>
      </c>
      <c r="C243" s="17" t="str">
        <f t="shared" si="9"/>
        <v>COMPROMISO CON LA ORGANIZACION</v>
      </c>
      <c r="D243" s="17" t="str">
        <f t="shared" si="10"/>
        <v>CUIDAR</v>
      </c>
      <c r="E243" s="4" t="s">
        <v>46</v>
      </c>
      <c r="F243" s="17" t="s">
        <v>336</v>
      </c>
      <c r="G243" s="4" t="s">
        <v>782</v>
      </c>
      <c r="H243" s="4" t="s">
        <v>783</v>
      </c>
      <c r="I243" s="4" t="s">
        <v>784</v>
      </c>
      <c r="J243" s="4" t="s">
        <v>785</v>
      </c>
      <c r="K243" s="4" t="s">
        <v>790</v>
      </c>
      <c r="L243" s="4" t="s">
        <v>787</v>
      </c>
      <c r="M243" s="4" t="s">
        <v>835</v>
      </c>
      <c r="N243" s="4" t="s">
        <v>836</v>
      </c>
      <c r="O243" s="4" t="s">
        <v>790</v>
      </c>
      <c r="P243" s="12" t="s">
        <v>56</v>
      </c>
      <c r="Q243" s="51"/>
      <c r="R243" s="51"/>
      <c r="S243" s="51"/>
      <c r="T243" s="7"/>
      <c r="U243" s="7"/>
      <c r="V243" s="51"/>
      <c r="W243" s="51"/>
      <c r="X243" s="51"/>
      <c r="Y243" s="7" t="s">
        <v>57</v>
      </c>
      <c r="Z243" s="51"/>
      <c r="AA243" s="51"/>
      <c r="AB243" s="51"/>
      <c r="AC243" s="74">
        <v>45559</v>
      </c>
      <c r="AD243" s="69"/>
      <c r="AE243" s="46"/>
      <c r="AF243" s="2"/>
      <c r="AG243" s="5"/>
      <c r="AH243" s="5" t="e">
        <f t="shared" si="11"/>
        <v>#DIV/0!</v>
      </c>
      <c r="AI243" s="69"/>
      <c r="AJ243" s="69"/>
      <c r="AK243" s="47" t="s">
        <v>58</v>
      </c>
    </row>
    <row r="244" spans="1:37" s="21" customFormat="1" ht="105">
      <c r="A244" s="77" t="s">
        <v>781</v>
      </c>
      <c r="B244" s="4" t="s">
        <v>63</v>
      </c>
      <c r="C244" s="17" t="str">
        <f t="shared" si="9"/>
        <v>COMPROMISO CON LA ORGANIZACION</v>
      </c>
      <c r="D244" s="17" t="str">
        <f t="shared" si="10"/>
        <v>CUIDAR</v>
      </c>
      <c r="E244" s="4" t="s">
        <v>46</v>
      </c>
      <c r="F244" s="17" t="s">
        <v>336</v>
      </c>
      <c r="G244" s="4" t="s">
        <v>782</v>
      </c>
      <c r="H244" s="4" t="s">
        <v>783</v>
      </c>
      <c r="I244" s="4" t="s">
        <v>784</v>
      </c>
      <c r="J244" s="4" t="s">
        <v>785</v>
      </c>
      <c r="K244" s="4" t="s">
        <v>790</v>
      </c>
      <c r="L244" s="4" t="s">
        <v>787</v>
      </c>
      <c r="M244" s="4" t="s">
        <v>837</v>
      </c>
      <c r="N244" s="4" t="s">
        <v>838</v>
      </c>
      <c r="O244" s="4" t="s">
        <v>790</v>
      </c>
      <c r="P244" s="12" t="s">
        <v>56</v>
      </c>
      <c r="Q244" s="51"/>
      <c r="R244" s="51"/>
      <c r="S244" s="51"/>
      <c r="T244" s="7"/>
      <c r="U244" s="7"/>
      <c r="V244" s="51"/>
      <c r="W244" s="51"/>
      <c r="X244" s="51"/>
      <c r="Y244" s="51"/>
      <c r="Z244" s="7" t="s">
        <v>57</v>
      </c>
      <c r="AA244" s="51"/>
      <c r="AB244" s="51"/>
      <c r="AC244" s="74">
        <v>45573</v>
      </c>
      <c r="AD244" s="69"/>
      <c r="AE244" s="46"/>
      <c r="AF244" s="2"/>
      <c r="AG244" s="5"/>
      <c r="AH244" s="5" t="e">
        <f t="shared" si="11"/>
        <v>#DIV/0!</v>
      </c>
      <c r="AI244" s="69"/>
      <c r="AJ244" s="69"/>
      <c r="AK244" s="47" t="s">
        <v>58</v>
      </c>
    </row>
    <row r="245" spans="1:37" s="21" customFormat="1" ht="105">
      <c r="A245" s="77" t="s">
        <v>781</v>
      </c>
      <c r="B245" s="4" t="s">
        <v>63</v>
      </c>
      <c r="C245" s="17" t="str">
        <f t="shared" si="9"/>
        <v>COMPROMISO CON LA ORGANIZACION</v>
      </c>
      <c r="D245" s="17" t="str">
        <f t="shared" si="10"/>
        <v>CUIDAR</v>
      </c>
      <c r="E245" s="4" t="s">
        <v>46</v>
      </c>
      <c r="F245" s="17" t="s">
        <v>336</v>
      </c>
      <c r="G245" s="4" t="s">
        <v>782</v>
      </c>
      <c r="H245" s="4" t="s">
        <v>783</v>
      </c>
      <c r="I245" s="4" t="s">
        <v>784</v>
      </c>
      <c r="J245" s="4" t="s">
        <v>785</v>
      </c>
      <c r="K245" s="4" t="s">
        <v>790</v>
      </c>
      <c r="L245" s="4" t="s">
        <v>787</v>
      </c>
      <c r="M245" s="4" t="s">
        <v>839</v>
      </c>
      <c r="N245" s="4" t="s">
        <v>840</v>
      </c>
      <c r="O245" s="4" t="s">
        <v>790</v>
      </c>
      <c r="P245" s="12" t="s">
        <v>56</v>
      </c>
      <c r="Q245" s="51"/>
      <c r="R245" s="51"/>
      <c r="S245" s="51"/>
      <c r="T245" s="7"/>
      <c r="U245" s="7"/>
      <c r="V245" s="51"/>
      <c r="W245" s="51"/>
      <c r="X245" s="51"/>
      <c r="Y245" s="51"/>
      <c r="Z245" s="7" t="s">
        <v>57</v>
      </c>
      <c r="AA245" s="51"/>
      <c r="AB245" s="51"/>
      <c r="AC245" s="74">
        <v>45945</v>
      </c>
      <c r="AD245" s="69"/>
      <c r="AE245" s="46"/>
      <c r="AF245" s="2"/>
      <c r="AG245" s="5"/>
      <c r="AH245" s="5" t="e">
        <f t="shared" si="11"/>
        <v>#DIV/0!</v>
      </c>
      <c r="AI245" s="69"/>
      <c r="AJ245" s="69"/>
      <c r="AK245" s="47" t="s">
        <v>58</v>
      </c>
    </row>
    <row r="246" spans="1:37" s="21" customFormat="1" ht="105">
      <c r="A246" s="77" t="s">
        <v>781</v>
      </c>
      <c r="B246" s="4" t="s">
        <v>63</v>
      </c>
      <c r="C246" s="17" t="str">
        <f t="shared" si="9"/>
        <v>COMPROMISO CON LA ORGANIZACION</v>
      </c>
      <c r="D246" s="17" t="str">
        <f t="shared" si="10"/>
        <v>CUIDAR</v>
      </c>
      <c r="E246" s="4" t="s">
        <v>46</v>
      </c>
      <c r="F246" s="17" t="s">
        <v>336</v>
      </c>
      <c r="G246" s="4" t="s">
        <v>782</v>
      </c>
      <c r="H246" s="4" t="s">
        <v>783</v>
      </c>
      <c r="I246" s="4" t="s">
        <v>784</v>
      </c>
      <c r="J246" s="4" t="s">
        <v>785</v>
      </c>
      <c r="K246" s="4" t="s">
        <v>790</v>
      </c>
      <c r="L246" s="4" t="s">
        <v>787</v>
      </c>
      <c r="M246" s="4" t="s">
        <v>806</v>
      </c>
      <c r="N246" s="4" t="s">
        <v>807</v>
      </c>
      <c r="O246" s="4" t="s">
        <v>790</v>
      </c>
      <c r="P246" s="12" t="s">
        <v>56</v>
      </c>
      <c r="Q246" s="51"/>
      <c r="R246" s="51"/>
      <c r="S246" s="51"/>
      <c r="T246" s="7"/>
      <c r="U246" s="7"/>
      <c r="V246" s="51"/>
      <c r="W246" s="51"/>
      <c r="X246" s="51"/>
      <c r="Y246" s="51"/>
      <c r="Z246" s="7" t="s">
        <v>57</v>
      </c>
      <c r="AA246" s="51"/>
      <c r="AB246" s="51"/>
      <c r="AC246" s="74">
        <v>46313</v>
      </c>
      <c r="AD246" s="69"/>
      <c r="AE246" s="46"/>
      <c r="AF246" s="2"/>
      <c r="AG246" s="5"/>
      <c r="AH246" s="5" t="e">
        <f t="shared" si="11"/>
        <v>#DIV/0!</v>
      </c>
      <c r="AI246" s="69"/>
      <c r="AJ246" s="69"/>
      <c r="AK246" s="47" t="s">
        <v>58</v>
      </c>
    </row>
    <row r="247" spans="1:37" s="21" customFormat="1" ht="105">
      <c r="A247" s="77" t="s">
        <v>781</v>
      </c>
      <c r="B247" s="4" t="s">
        <v>63</v>
      </c>
      <c r="C247" s="17" t="str">
        <f t="shared" si="9"/>
        <v>COMPROMISO CON LA ORGANIZACION</v>
      </c>
      <c r="D247" s="17" t="str">
        <f t="shared" si="10"/>
        <v>CUIDAR</v>
      </c>
      <c r="E247" s="4" t="s">
        <v>46</v>
      </c>
      <c r="F247" s="17" t="s">
        <v>336</v>
      </c>
      <c r="G247" s="4" t="s">
        <v>782</v>
      </c>
      <c r="H247" s="4" t="s">
        <v>783</v>
      </c>
      <c r="I247" s="4" t="s">
        <v>784</v>
      </c>
      <c r="J247" s="4" t="s">
        <v>785</v>
      </c>
      <c r="K247" s="4" t="s">
        <v>790</v>
      </c>
      <c r="L247" s="4" t="s">
        <v>787</v>
      </c>
      <c r="M247" s="4" t="s">
        <v>841</v>
      </c>
      <c r="N247" s="4" t="s">
        <v>840</v>
      </c>
      <c r="O247" s="4" t="s">
        <v>790</v>
      </c>
      <c r="P247" s="12" t="s">
        <v>56</v>
      </c>
      <c r="Q247" s="51"/>
      <c r="R247" s="51"/>
      <c r="S247" s="51"/>
      <c r="T247" s="51"/>
      <c r="U247" s="51"/>
      <c r="V247" s="7"/>
      <c r="W247" s="51"/>
      <c r="X247" s="51"/>
      <c r="Y247" s="51"/>
      <c r="Z247" s="7" t="s">
        <v>57</v>
      </c>
      <c r="AA247" s="51"/>
      <c r="AB247" s="51"/>
      <c r="AC247" s="74">
        <v>46682</v>
      </c>
      <c r="AD247" s="69"/>
      <c r="AE247" s="46"/>
      <c r="AF247" s="2"/>
      <c r="AG247" s="5"/>
      <c r="AH247" s="5" t="e">
        <f t="shared" si="11"/>
        <v>#DIV/0!</v>
      </c>
      <c r="AI247" s="69"/>
      <c r="AJ247" s="69"/>
      <c r="AK247" s="47" t="s">
        <v>58</v>
      </c>
    </row>
    <row r="248" spans="1:37" s="21" customFormat="1" ht="105">
      <c r="A248" s="77" t="s">
        <v>781</v>
      </c>
      <c r="B248" s="4" t="s">
        <v>63</v>
      </c>
      <c r="C248" s="17" t="str">
        <f t="shared" si="9"/>
        <v>COMPROMISO CON LA ORGANIZACION</v>
      </c>
      <c r="D248" s="17" t="str">
        <f t="shared" si="10"/>
        <v>CUIDAR</v>
      </c>
      <c r="E248" s="4" t="s">
        <v>46</v>
      </c>
      <c r="F248" s="17" t="s">
        <v>336</v>
      </c>
      <c r="G248" s="4" t="s">
        <v>782</v>
      </c>
      <c r="H248" s="4" t="s">
        <v>783</v>
      </c>
      <c r="I248" s="4" t="s">
        <v>784</v>
      </c>
      <c r="J248" s="4" t="s">
        <v>785</v>
      </c>
      <c r="K248" s="4" t="s">
        <v>790</v>
      </c>
      <c r="L248" s="4" t="s">
        <v>787</v>
      </c>
      <c r="M248" s="4" t="s">
        <v>842</v>
      </c>
      <c r="N248" s="4" t="s">
        <v>843</v>
      </c>
      <c r="O248" s="4" t="s">
        <v>790</v>
      </c>
      <c r="P248" s="12" t="s">
        <v>56</v>
      </c>
      <c r="Q248" s="51"/>
      <c r="R248" s="51"/>
      <c r="S248" s="51"/>
      <c r="T248" s="51"/>
      <c r="U248" s="51"/>
      <c r="V248" s="7"/>
      <c r="W248" s="51"/>
      <c r="X248" s="51"/>
      <c r="Y248" s="51"/>
      <c r="Z248" s="51"/>
      <c r="AA248" s="7" t="s">
        <v>57</v>
      </c>
      <c r="AB248" s="51"/>
      <c r="AC248" s="74">
        <v>45601</v>
      </c>
      <c r="AD248" s="69"/>
      <c r="AE248" s="46"/>
      <c r="AF248" s="2"/>
      <c r="AG248" s="5"/>
      <c r="AH248" s="5" t="e">
        <f t="shared" si="11"/>
        <v>#DIV/0!</v>
      </c>
      <c r="AI248" s="69"/>
      <c r="AJ248" s="69"/>
      <c r="AK248" s="47" t="s">
        <v>58</v>
      </c>
    </row>
    <row r="249" spans="1:37" s="21" customFormat="1" ht="105">
      <c r="A249" s="77" t="s">
        <v>781</v>
      </c>
      <c r="B249" s="4" t="s">
        <v>63</v>
      </c>
      <c r="C249" s="17" t="str">
        <f t="shared" si="9"/>
        <v>COMPROMISO CON LA ORGANIZACION</v>
      </c>
      <c r="D249" s="17" t="str">
        <f t="shared" si="10"/>
        <v>CUIDAR</v>
      </c>
      <c r="E249" s="4" t="s">
        <v>46</v>
      </c>
      <c r="F249" s="17" t="s">
        <v>336</v>
      </c>
      <c r="G249" s="4" t="s">
        <v>782</v>
      </c>
      <c r="H249" s="4" t="s">
        <v>783</v>
      </c>
      <c r="I249" s="4" t="s">
        <v>784</v>
      </c>
      <c r="J249" s="4" t="s">
        <v>785</v>
      </c>
      <c r="K249" s="4" t="s">
        <v>790</v>
      </c>
      <c r="L249" s="4" t="s">
        <v>787</v>
      </c>
      <c r="M249" s="4" t="s">
        <v>844</v>
      </c>
      <c r="N249" s="4" t="s">
        <v>845</v>
      </c>
      <c r="O249" s="4" t="s">
        <v>790</v>
      </c>
      <c r="P249" s="12" t="s">
        <v>56</v>
      </c>
      <c r="Q249" s="51"/>
      <c r="R249" s="51"/>
      <c r="S249" s="51"/>
      <c r="T249" s="51"/>
      <c r="U249" s="51"/>
      <c r="V249" s="7"/>
      <c r="W249" s="51"/>
      <c r="X249" s="51"/>
      <c r="Y249" s="51"/>
      <c r="Z249" s="51"/>
      <c r="AA249" s="7" t="s">
        <v>57</v>
      </c>
      <c r="AB249" s="51"/>
      <c r="AC249" s="74">
        <v>45603</v>
      </c>
      <c r="AD249" s="69"/>
      <c r="AE249" s="46"/>
      <c r="AF249" s="2"/>
      <c r="AG249" s="5"/>
      <c r="AH249" s="5" t="e">
        <f t="shared" si="11"/>
        <v>#DIV/0!</v>
      </c>
      <c r="AI249" s="69"/>
      <c r="AJ249" s="69"/>
      <c r="AK249" s="47" t="s">
        <v>58</v>
      </c>
    </row>
    <row r="250" spans="1:37" s="21" customFormat="1" ht="105">
      <c r="A250" s="77" t="s">
        <v>781</v>
      </c>
      <c r="B250" s="4" t="s">
        <v>63</v>
      </c>
      <c r="C250" s="17" t="str">
        <f t="shared" si="9"/>
        <v>COMPROMISO CON LA ORGANIZACION</v>
      </c>
      <c r="D250" s="17" t="str">
        <f t="shared" si="10"/>
        <v>CUIDAR</v>
      </c>
      <c r="E250" s="4" t="s">
        <v>46</v>
      </c>
      <c r="F250" s="17" t="s">
        <v>336</v>
      </c>
      <c r="G250" s="4" t="s">
        <v>782</v>
      </c>
      <c r="H250" s="4" t="s">
        <v>783</v>
      </c>
      <c r="I250" s="4" t="s">
        <v>784</v>
      </c>
      <c r="J250" s="4" t="s">
        <v>785</v>
      </c>
      <c r="K250" s="4" t="s">
        <v>790</v>
      </c>
      <c r="L250" s="4" t="s">
        <v>787</v>
      </c>
      <c r="M250" s="4" t="s">
        <v>846</v>
      </c>
      <c r="N250" s="4" t="s">
        <v>847</v>
      </c>
      <c r="O250" s="4" t="s">
        <v>790</v>
      </c>
      <c r="P250" s="12" t="s">
        <v>56</v>
      </c>
      <c r="Q250" s="51"/>
      <c r="R250" s="51"/>
      <c r="S250" s="51"/>
      <c r="T250" s="51"/>
      <c r="U250" s="51"/>
      <c r="V250" s="7"/>
      <c r="W250" s="51"/>
      <c r="X250" s="51"/>
      <c r="Y250" s="51"/>
      <c r="Z250" s="51"/>
      <c r="AA250" s="7" t="s">
        <v>57</v>
      </c>
      <c r="AB250" s="51"/>
      <c r="AC250" s="74">
        <v>45608</v>
      </c>
      <c r="AD250" s="69"/>
      <c r="AE250" s="46"/>
      <c r="AF250" s="2"/>
      <c r="AG250" s="5"/>
      <c r="AH250" s="5" t="e">
        <f t="shared" si="11"/>
        <v>#DIV/0!</v>
      </c>
      <c r="AI250" s="69"/>
      <c r="AJ250" s="69"/>
      <c r="AK250" s="47" t="s">
        <v>58</v>
      </c>
    </row>
    <row r="251" spans="1:37" s="21" customFormat="1" ht="105">
      <c r="A251" s="77" t="s">
        <v>781</v>
      </c>
      <c r="B251" s="4" t="s">
        <v>63</v>
      </c>
      <c r="C251" s="17" t="str">
        <f t="shared" si="9"/>
        <v>COMPROMISO CON LA ORGANIZACION</v>
      </c>
      <c r="D251" s="17" t="str">
        <f t="shared" si="10"/>
        <v>CUIDAR</v>
      </c>
      <c r="E251" s="4" t="s">
        <v>46</v>
      </c>
      <c r="F251" s="17" t="s">
        <v>336</v>
      </c>
      <c r="G251" s="4" t="s">
        <v>782</v>
      </c>
      <c r="H251" s="4" t="s">
        <v>783</v>
      </c>
      <c r="I251" s="4" t="s">
        <v>784</v>
      </c>
      <c r="J251" s="4" t="s">
        <v>785</v>
      </c>
      <c r="K251" s="4" t="s">
        <v>790</v>
      </c>
      <c r="L251" s="4" t="s">
        <v>787</v>
      </c>
      <c r="M251" s="4" t="s">
        <v>848</v>
      </c>
      <c r="N251" s="4" t="s">
        <v>849</v>
      </c>
      <c r="O251" s="4" t="s">
        <v>790</v>
      </c>
      <c r="P251" s="12" t="s">
        <v>56</v>
      </c>
      <c r="Q251" s="51"/>
      <c r="R251" s="51"/>
      <c r="S251" s="51"/>
      <c r="T251" s="51"/>
      <c r="U251" s="51"/>
      <c r="V251" s="7"/>
      <c r="W251" s="51"/>
      <c r="X251" s="51"/>
      <c r="Y251" s="51"/>
      <c r="Z251" s="51"/>
      <c r="AA251" s="7" t="s">
        <v>57</v>
      </c>
      <c r="AB251" s="51"/>
      <c r="AC251" s="74">
        <v>45610</v>
      </c>
      <c r="AD251" s="69"/>
      <c r="AE251" s="46"/>
      <c r="AF251" s="2"/>
      <c r="AG251" s="5"/>
      <c r="AH251" s="5" t="e">
        <f t="shared" si="11"/>
        <v>#DIV/0!</v>
      </c>
      <c r="AI251" s="69"/>
      <c r="AJ251" s="69"/>
      <c r="AK251" s="47" t="s">
        <v>58</v>
      </c>
    </row>
    <row r="252" spans="1:37" s="21" customFormat="1" ht="90">
      <c r="A252" s="77" t="s">
        <v>781</v>
      </c>
      <c r="B252" s="4" t="s">
        <v>63</v>
      </c>
      <c r="C252" s="17" t="str">
        <f t="shared" si="9"/>
        <v>COMPROMISO CON LA ORGANIZACION</v>
      </c>
      <c r="D252" s="17" t="str">
        <f t="shared" si="10"/>
        <v>CUIDAR</v>
      </c>
      <c r="E252" s="4" t="s">
        <v>46</v>
      </c>
      <c r="F252" s="17" t="s">
        <v>336</v>
      </c>
      <c r="G252" s="4" t="s">
        <v>782</v>
      </c>
      <c r="H252" s="4" t="s">
        <v>823</v>
      </c>
      <c r="I252" s="4" t="s">
        <v>784</v>
      </c>
      <c r="J252" s="4" t="s">
        <v>850</v>
      </c>
      <c r="K252" s="4" t="s">
        <v>790</v>
      </c>
      <c r="L252" s="4" t="s">
        <v>787</v>
      </c>
      <c r="M252" s="4" t="s">
        <v>825</v>
      </c>
      <c r="N252" s="4" t="s">
        <v>851</v>
      </c>
      <c r="O252" s="4" t="s">
        <v>790</v>
      </c>
      <c r="P252" s="12" t="s">
        <v>56</v>
      </c>
      <c r="Q252" s="51"/>
      <c r="R252" s="51"/>
      <c r="S252" s="51"/>
      <c r="T252" s="51"/>
      <c r="U252" s="51"/>
      <c r="V252" s="7"/>
      <c r="W252" s="51"/>
      <c r="X252" s="51"/>
      <c r="Y252" s="51"/>
      <c r="Z252" s="51"/>
      <c r="AA252" s="7" t="s">
        <v>57</v>
      </c>
      <c r="AB252" s="51"/>
      <c r="AC252" s="74">
        <v>45622</v>
      </c>
      <c r="AD252" s="69"/>
      <c r="AE252" s="46"/>
      <c r="AF252" s="2"/>
      <c r="AG252" s="5"/>
      <c r="AH252" s="5" t="e">
        <f t="shared" si="11"/>
        <v>#DIV/0!</v>
      </c>
      <c r="AI252" s="69"/>
      <c r="AJ252" s="69"/>
      <c r="AK252" s="47" t="s">
        <v>58</v>
      </c>
    </row>
    <row r="253" spans="1:37" s="21" customFormat="1" ht="105">
      <c r="A253" s="77" t="s">
        <v>781</v>
      </c>
      <c r="B253" s="4" t="s">
        <v>63</v>
      </c>
      <c r="C253" s="17" t="str">
        <f t="shared" si="9"/>
        <v>COMPROMISO CON LA ORGANIZACION</v>
      </c>
      <c r="D253" s="17" t="str">
        <f t="shared" si="10"/>
        <v>CUIDAR</v>
      </c>
      <c r="E253" s="4" t="s">
        <v>46</v>
      </c>
      <c r="F253" s="17" t="s">
        <v>336</v>
      </c>
      <c r="G253" s="4" t="s">
        <v>782</v>
      </c>
      <c r="H253" s="4" t="s">
        <v>783</v>
      </c>
      <c r="I253" s="4" t="s">
        <v>784</v>
      </c>
      <c r="J253" s="4" t="s">
        <v>785</v>
      </c>
      <c r="K253" s="4" t="s">
        <v>790</v>
      </c>
      <c r="L253" s="4" t="s">
        <v>787</v>
      </c>
      <c r="M253" s="4" t="s">
        <v>852</v>
      </c>
      <c r="N253" s="4" t="s">
        <v>849</v>
      </c>
      <c r="O253" s="4" t="s">
        <v>790</v>
      </c>
      <c r="P253" s="12" t="s">
        <v>56</v>
      </c>
      <c r="Q253" s="51"/>
      <c r="R253" s="51"/>
      <c r="S253" s="51"/>
      <c r="T253" s="51"/>
      <c r="U253" s="51"/>
      <c r="V253" s="51"/>
      <c r="W253" s="7"/>
      <c r="X253" s="51"/>
      <c r="Y253" s="51"/>
      <c r="Z253" s="51"/>
      <c r="AA253" s="51"/>
      <c r="AB253" s="7" t="s">
        <v>57</v>
      </c>
      <c r="AC253" s="78">
        <v>45628</v>
      </c>
      <c r="AD253" s="69"/>
      <c r="AE253" s="46"/>
      <c r="AF253" s="2"/>
      <c r="AG253" s="5"/>
      <c r="AH253" s="5" t="e">
        <f t="shared" si="11"/>
        <v>#DIV/0!</v>
      </c>
      <c r="AI253" s="69"/>
      <c r="AJ253" s="69"/>
      <c r="AK253" s="47" t="s">
        <v>58</v>
      </c>
    </row>
    <row r="254" spans="1:37" s="21" customFormat="1" ht="105">
      <c r="A254" s="77" t="s">
        <v>781</v>
      </c>
      <c r="B254" s="4" t="s">
        <v>63</v>
      </c>
      <c r="C254" s="17" t="str">
        <f t="shared" si="9"/>
        <v>COMPROMISO CON LA ORGANIZACION</v>
      </c>
      <c r="D254" s="17" t="str">
        <f t="shared" si="10"/>
        <v>CUIDAR</v>
      </c>
      <c r="E254" s="4" t="s">
        <v>46</v>
      </c>
      <c r="F254" s="17" t="s">
        <v>336</v>
      </c>
      <c r="G254" s="4" t="s">
        <v>782</v>
      </c>
      <c r="H254" s="4" t="s">
        <v>783</v>
      </c>
      <c r="I254" s="4" t="s">
        <v>784</v>
      </c>
      <c r="J254" s="4" t="s">
        <v>785</v>
      </c>
      <c r="K254" s="4" t="s">
        <v>790</v>
      </c>
      <c r="L254" s="4" t="s">
        <v>787</v>
      </c>
      <c r="M254" s="4" t="s">
        <v>853</v>
      </c>
      <c r="N254" s="4" t="s">
        <v>849</v>
      </c>
      <c r="O254" s="4" t="s">
        <v>790</v>
      </c>
      <c r="P254" s="12" t="s">
        <v>56</v>
      </c>
      <c r="Q254" s="51"/>
      <c r="R254" s="51"/>
      <c r="S254" s="51"/>
      <c r="T254" s="51"/>
      <c r="U254" s="51"/>
      <c r="V254" s="51"/>
      <c r="W254" s="7"/>
      <c r="X254" s="51"/>
      <c r="Y254" s="51"/>
      <c r="Z254" s="51"/>
      <c r="AA254" s="51"/>
      <c r="AB254" s="7" t="s">
        <v>57</v>
      </c>
      <c r="AC254" s="78">
        <v>45630</v>
      </c>
      <c r="AD254" s="69"/>
      <c r="AE254" s="46"/>
      <c r="AF254" s="2"/>
      <c r="AG254" s="5"/>
      <c r="AH254" s="5" t="e">
        <f t="shared" si="11"/>
        <v>#DIV/0!</v>
      </c>
      <c r="AI254" s="69"/>
      <c r="AJ254" s="69"/>
      <c r="AK254" s="47" t="s">
        <v>58</v>
      </c>
    </row>
    <row r="255" spans="1:37" s="21" customFormat="1" ht="105">
      <c r="A255" s="77" t="s">
        <v>781</v>
      </c>
      <c r="B255" s="4" t="s">
        <v>63</v>
      </c>
      <c r="C255" s="17" t="str">
        <f t="shared" si="9"/>
        <v>COMPROMISO CON LA ORGANIZACION</v>
      </c>
      <c r="D255" s="17" t="str">
        <f t="shared" si="10"/>
        <v>CUIDAR</v>
      </c>
      <c r="E255" s="4" t="s">
        <v>46</v>
      </c>
      <c r="F255" s="17" t="s">
        <v>336</v>
      </c>
      <c r="G255" s="4" t="s">
        <v>782</v>
      </c>
      <c r="H255" s="4" t="s">
        <v>783</v>
      </c>
      <c r="I255" s="4" t="s">
        <v>784</v>
      </c>
      <c r="J255" s="4" t="s">
        <v>785</v>
      </c>
      <c r="K255" s="4" t="s">
        <v>790</v>
      </c>
      <c r="L255" s="4" t="s">
        <v>787</v>
      </c>
      <c r="M255" s="4" t="s">
        <v>854</v>
      </c>
      <c r="N255" s="4" t="s">
        <v>849</v>
      </c>
      <c r="O255" s="4" t="s">
        <v>790</v>
      </c>
      <c r="P255" s="12" t="s">
        <v>56</v>
      </c>
      <c r="Q255" s="51"/>
      <c r="R255" s="51"/>
      <c r="S255" s="51"/>
      <c r="T255" s="51"/>
      <c r="U255" s="51"/>
      <c r="V255" s="51"/>
      <c r="W255" s="7"/>
      <c r="X255" s="51"/>
      <c r="Y255" s="51"/>
      <c r="Z255" s="51"/>
      <c r="AA255" s="51"/>
      <c r="AB255" s="7" t="s">
        <v>57</v>
      </c>
      <c r="AC255" s="78">
        <v>45635</v>
      </c>
      <c r="AD255" s="69"/>
      <c r="AE255" s="46"/>
      <c r="AF255" s="2"/>
      <c r="AG255" s="5"/>
      <c r="AH255" s="5" t="e">
        <f t="shared" si="11"/>
        <v>#DIV/0!</v>
      </c>
      <c r="AI255" s="69"/>
      <c r="AJ255" s="69"/>
      <c r="AK255" s="47" t="s">
        <v>58</v>
      </c>
    </row>
    <row r="256" spans="1:37" s="21" customFormat="1" ht="105">
      <c r="A256" s="77" t="s">
        <v>781</v>
      </c>
      <c r="B256" s="4" t="s">
        <v>63</v>
      </c>
      <c r="C256" s="17" t="str">
        <f t="shared" si="9"/>
        <v>COMPROMISO CON LA ORGANIZACION</v>
      </c>
      <c r="D256" s="17" t="str">
        <f t="shared" si="10"/>
        <v>CUIDAR</v>
      </c>
      <c r="E256" s="4" t="s">
        <v>46</v>
      </c>
      <c r="F256" s="17" t="s">
        <v>336</v>
      </c>
      <c r="G256" s="4" t="s">
        <v>782</v>
      </c>
      <c r="H256" s="4" t="s">
        <v>783</v>
      </c>
      <c r="I256" s="4" t="s">
        <v>784</v>
      </c>
      <c r="J256" s="4" t="s">
        <v>785</v>
      </c>
      <c r="K256" s="4" t="s">
        <v>790</v>
      </c>
      <c r="L256" s="4" t="s">
        <v>787</v>
      </c>
      <c r="M256" s="4" t="s">
        <v>855</v>
      </c>
      <c r="N256" s="4" t="s">
        <v>849</v>
      </c>
      <c r="O256" s="4" t="s">
        <v>790</v>
      </c>
      <c r="P256" s="12" t="s">
        <v>56</v>
      </c>
      <c r="Q256" s="51"/>
      <c r="R256" s="51"/>
      <c r="S256" s="51"/>
      <c r="T256" s="51"/>
      <c r="U256" s="51"/>
      <c r="V256" s="51"/>
      <c r="W256" s="7"/>
      <c r="X256" s="51"/>
      <c r="Y256" s="51"/>
      <c r="Z256" s="51"/>
      <c r="AA256" s="51"/>
      <c r="AB256" s="7" t="s">
        <v>57</v>
      </c>
      <c r="AC256" s="78">
        <v>45637</v>
      </c>
      <c r="AD256" s="69"/>
      <c r="AE256" s="46"/>
      <c r="AF256" s="2"/>
      <c r="AG256" s="5"/>
      <c r="AH256" s="5" t="e">
        <f t="shared" si="11"/>
        <v>#DIV/0!</v>
      </c>
      <c r="AI256" s="69"/>
      <c r="AJ256" s="69"/>
      <c r="AK256" s="47" t="s">
        <v>58</v>
      </c>
    </row>
    <row r="257" spans="1:37" s="21" customFormat="1" ht="105">
      <c r="A257" s="77" t="s">
        <v>781</v>
      </c>
      <c r="B257" s="4" t="s">
        <v>63</v>
      </c>
      <c r="C257" s="17" t="str">
        <f t="shared" si="9"/>
        <v>COMPROMISO CON LA ORGANIZACION</v>
      </c>
      <c r="D257" s="17" t="str">
        <f t="shared" si="10"/>
        <v>CUIDAR</v>
      </c>
      <c r="E257" s="4" t="s">
        <v>46</v>
      </c>
      <c r="F257" s="17" t="s">
        <v>336</v>
      </c>
      <c r="G257" s="4" t="s">
        <v>782</v>
      </c>
      <c r="H257" s="4" t="s">
        <v>783</v>
      </c>
      <c r="I257" s="4" t="s">
        <v>784</v>
      </c>
      <c r="J257" s="4" t="s">
        <v>785</v>
      </c>
      <c r="K257" s="4" t="s">
        <v>790</v>
      </c>
      <c r="L257" s="4" t="s">
        <v>787</v>
      </c>
      <c r="M257" s="4" t="s">
        <v>856</v>
      </c>
      <c r="N257" s="4" t="s">
        <v>849</v>
      </c>
      <c r="O257" s="4" t="s">
        <v>790</v>
      </c>
      <c r="P257" s="12" t="s">
        <v>56</v>
      </c>
      <c r="Q257" s="51"/>
      <c r="R257" s="51"/>
      <c r="S257" s="51"/>
      <c r="T257" s="51"/>
      <c r="U257" s="51"/>
      <c r="V257" s="51"/>
      <c r="W257" s="7"/>
      <c r="X257" s="51"/>
      <c r="Y257" s="51"/>
      <c r="Z257" s="51"/>
      <c r="AA257" s="51"/>
      <c r="AB257" s="7" t="s">
        <v>57</v>
      </c>
      <c r="AC257" s="78">
        <v>45642</v>
      </c>
      <c r="AD257" s="69"/>
      <c r="AE257" s="46"/>
      <c r="AF257" s="2"/>
      <c r="AG257" s="5"/>
      <c r="AH257" s="5" t="e">
        <f t="shared" si="11"/>
        <v>#DIV/0!</v>
      </c>
      <c r="AI257" s="69"/>
      <c r="AJ257" s="69"/>
      <c r="AK257" s="47" t="s">
        <v>58</v>
      </c>
    </row>
    <row r="258" spans="1:37" s="21" customFormat="1" ht="105">
      <c r="A258" s="77" t="s">
        <v>781</v>
      </c>
      <c r="B258" s="4" t="s">
        <v>63</v>
      </c>
      <c r="C258" s="17" t="str">
        <f t="shared" si="9"/>
        <v>COMPROMISO CON LA ORGANIZACION</v>
      </c>
      <c r="D258" s="17" t="str">
        <f t="shared" si="10"/>
        <v>CUIDAR</v>
      </c>
      <c r="E258" s="4" t="s">
        <v>46</v>
      </c>
      <c r="F258" s="17" t="s">
        <v>336</v>
      </c>
      <c r="G258" s="4" t="s">
        <v>782</v>
      </c>
      <c r="H258" s="4" t="s">
        <v>783</v>
      </c>
      <c r="I258" s="4" t="s">
        <v>784</v>
      </c>
      <c r="J258" s="4" t="s">
        <v>785</v>
      </c>
      <c r="K258" s="4" t="s">
        <v>790</v>
      </c>
      <c r="L258" s="4" t="s">
        <v>787</v>
      </c>
      <c r="M258" s="4" t="s">
        <v>857</v>
      </c>
      <c r="N258" s="4" t="s">
        <v>849</v>
      </c>
      <c r="O258" s="4" t="s">
        <v>790</v>
      </c>
      <c r="P258" s="12" t="s">
        <v>56</v>
      </c>
      <c r="Q258" s="51"/>
      <c r="R258" s="51"/>
      <c r="S258" s="51"/>
      <c r="T258" s="51"/>
      <c r="U258" s="51"/>
      <c r="V258" s="51"/>
      <c r="W258" s="7"/>
      <c r="X258" s="51"/>
      <c r="Y258" s="51"/>
      <c r="Z258" s="51"/>
      <c r="AA258" s="51"/>
      <c r="AB258" s="7" t="s">
        <v>57</v>
      </c>
      <c r="AC258" s="78">
        <v>45644</v>
      </c>
      <c r="AD258" s="69"/>
      <c r="AE258" s="46"/>
      <c r="AF258" s="2"/>
      <c r="AG258" s="5"/>
      <c r="AH258" s="5" t="e">
        <f t="shared" si="11"/>
        <v>#DIV/0!</v>
      </c>
      <c r="AI258" s="69"/>
      <c r="AJ258" s="69"/>
      <c r="AK258" s="47" t="s">
        <v>58</v>
      </c>
    </row>
    <row r="259" spans="1:37" s="21" customFormat="1" ht="75">
      <c r="A259" s="101" t="s">
        <v>858</v>
      </c>
      <c r="B259" s="4" t="s">
        <v>193</v>
      </c>
      <c r="C259" s="17" t="str">
        <f t="shared" si="9"/>
        <v>APRENDIZAJE CONTINUO</v>
      </c>
      <c r="D259" s="17" t="str">
        <f t="shared" si="10"/>
        <v>ORIENTAR</v>
      </c>
      <c r="E259" s="8" t="s">
        <v>64</v>
      </c>
      <c r="F259" s="49" t="s">
        <v>336</v>
      </c>
      <c r="G259" s="8" t="s">
        <v>859</v>
      </c>
      <c r="H259" s="4" t="s">
        <v>860</v>
      </c>
      <c r="I259" s="8" t="s">
        <v>861</v>
      </c>
      <c r="J259" s="18" t="s">
        <v>862</v>
      </c>
      <c r="K259" s="8" t="s">
        <v>863</v>
      </c>
      <c r="L259" s="8" t="s">
        <v>22</v>
      </c>
      <c r="M259" s="8" t="s">
        <v>864</v>
      </c>
      <c r="N259" s="8" t="s">
        <v>865</v>
      </c>
      <c r="O259" s="8" t="s">
        <v>866</v>
      </c>
      <c r="P259" s="12" t="s">
        <v>56</v>
      </c>
      <c r="Q259" s="7"/>
      <c r="R259" s="7" t="s">
        <v>57</v>
      </c>
      <c r="S259" s="7"/>
      <c r="T259" s="7"/>
      <c r="U259" s="7"/>
      <c r="V259" s="7"/>
      <c r="W259" s="7"/>
      <c r="X259" s="7"/>
      <c r="Y259" s="7"/>
      <c r="Z259" s="7"/>
      <c r="AA259" s="7"/>
      <c r="AB259" s="7"/>
      <c r="AC259" s="6" t="s">
        <v>867</v>
      </c>
      <c r="AD259" s="2"/>
      <c r="AE259" s="2">
        <v>6</v>
      </c>
      <c r="AF259" s="2"/>
      <c r="AG259" s="15"/>
      <c r="AH259" s="5">
        <f t="shared" si="11"/>
        <v>0</v>
      </c>
      <c r="AI259" s="4"/>
      <c r="AJ259" s="53"/>
      <c r="AK259" s="47" t="s">
        <v>58</v>
      </c>
    </row>
    <row r="260" spans="1:37" s="21" customFormat="1" ht="90">
      <c r="A260" s="101" t="s">
        <v>858</v>
      </c>
      <c r="B260" s="4" t="s">
        <v>193</v>
      </c>
      <c r="C260" s="17" t="str">
        <f t="shared" si="9"/>
        <v>APRENDIZAJE CONTINUO</v>
      </c>
      <c r="D260" s="17" t="str">
        <f t="shared" si="10"/>
        <v>ORIENTAR</v>
      </c>
      <c r="E260" s="8" t="s">
        <v>64</v>
      </c>
      <c r="F260" s="49" t="s">
        <v>336</v>
      </c>
      <c r="G260" s="8" t="s">
        <v>868</v>
      </c>
      <c r="H260" s="4" t="s">
        <v>869</v>
      </c>
      <c r="I260" s="8" t="s">
        <v>870</v>
      </c>
      <c r="J260" s="18" t="s">
        <v>871</v>
      </c>
      <c r="K260" s="8" t="s">
        <v>863</v>
      </c>
      <c r="L260" s="8" t="s">
        <v>22</v>
      </c>
      <c r="M260" s="8" t="s">
        <v>864</v>
      </c>
      <c r="N260" s="8" t="s">
        <v>872</v>
      </c>
      <c r="O260" s="8" t="s">
        <v>866</v>
      </c>
      <c r="P260" s="12" t="s">
        <v>56</v>
      </c>
      <c r="Q260" s="7"/>
      <c r="R260" s="7" t="s">
        <v>57</v>
      </c>
      <c r="S260" s="7"/>
      <c r="T260" s="7"/>
      <c r="U260" s="7"/>
      <c r="V260" s="7"/>
      <c r="W260" s="7"/>
      <c r="X260" s="7"/>
      <c r="Y260" s="7"/>
      <c r="Z260" s="7"/>
      <c r="AA260" s="7"/>
      <c r="AB260" s="7"/>
      <c r="AC260" s="14" t="s">
        <v>873</v>
      </c>
      <c r="AD260" s="14"/>
      <c r="AE260" s="2">
        <v>17</v>
      </c>
      <c r="AF260" s="2"/>
      <c r="AG260" s="15"/>
      <c r="AH260" s="5">
        <f t="shared" si="11"/>
        <v>0</v>
      </c>
      <c r="AI260" s="4"/>
      <c r="AJ260" s="7"/>
      <c r="AK260" s="47" t="s">
        <v>58</v>
      </c>
    </row>
    <row r="261" spans="1:37" s="21" customFormat="1" ht="150">
      <c r="A261" s="101" t="s">
        <v>858</v>
      </c>
      <c r="B261" s="4" t="s">
        <v>193</v>
      </c>
      <c r="C261" s="17" t="str">
        <f t="shared" si="9"/>
        <v>APRENDIZAJE CONTINUO</v>
      </c>
      <c r="D261" s="17" t="str">
        <f t="shared" si="10"/>
        <v>ORIENTAR</v>
      </c>
      <c r="E261" s="8" t="s">
        <v>64</v>
      </c>
      <c r="F261" s="49" t="s">
        <v>336</v>
      </c>
      <c r="G261" s="8" t="s">
        <v>874</v>
      </c>
      <c r="H261" s="4" t="s">
        <v>875</v>
      </c>
      <c r="I261" s="8" t="s">
        <v>876</v>
      </c>
      <c r="J261" s="18" t="s">
        <v>877</v>
      </c>
      <c r="K261" s="8" t="s">
        <v>863</v>
      </c>
      <c r="L261" s="8" t="s">
        <v>22</v>
      </c>
      <c r="M261" s="8" t="s">
        <v>864</v>
      </c>
      <c r="N261" s="8" t="s">
        <v>878</v>
      </c>
      <c r="O261" s="8" t="s">
        <v>866</v>
      </c>
      <c r="P261" s="12" t="s">
        <v>56</v>
      </c>
      <c r="Q261" s="7"/>
      <c r="R261" s="7"/>
      <c r="S261" s="7" t="s">
        <v>57</v>
      </c>
      <c r="T261" s="7"/>
      <c r="U261" s="7"/>
      <c r="V261" s="7"/>
      <c r="W261" s="7"/>
      <c r="X261" s="7"/>
      <c r="Y261" s="7"/>
      <c r="Z261" s="7"/>
      <c r="AA261" s="7"/>
      <c r="AB261" s="7"/>
      <c r="AC261" s="6" t="s">
        <v>879</v>
      </c>
      <c r="AD261" s="14"/>
      <c r="AE261" s="2">
        <v>3</v>
      </c>
      <c r="AF261" s="2"/>
      <c r="AG261" s="15"/>
      <c r="AH261" s="5">
        <f t="shared" si="11"/>
        <v>0</v>
      </c>
      <c r="AI261" s="4"/>
      <c r="AJ261" s="7"/>
      <c r="AK261" s="47" t="s">
        <v>58</v>
      </c>
    </row>
    <row r="262" spans="1:37" s="21" customFormat="1" ht="105">
      <c r="A262" s="101" t="s">
        <v>858</v>
      </c>
      <c r="B262" s="4" t="s">
        <v>193</v>
      </c>
      <c r="C262" s="17" t="str">
        <f t="shared" si="9"/>
        <v>APRENDIZAJE CONTINUO</v>
      </c>
      <c r="D262" s="17" t="str">
        <f t="shared" si="10"/>
        <v>ORIENTAR</v>
      </c>
      <c r="E262" s="8" t="s">
        <v>64</v>
      </c>
      <c r="F262" s="49" t="s">
        <v>336</v>
      </c>
      <c r="G262" s="8" t="s">
        <v>880</v>
      </c>
      <c r="H262" s="4" t="s">
        <v>881</v>
      </c>
      <c r="I262" s="8" t="s">
        <v>870</v>
      </c>
      <c r="J262" s="18" t="s">
        <v>882</v>
      </c>
      <c r="K262" s="8" t="s">
        <v>863</v>
      </c>
      <c r="L262" s="8" t="s">
        <v>22</v>
      </c>
      <c r="M262" s="8" t="s">
        <v>864</v>
      </c>
      <c r="N262" s="8" t="s">
        <v>872</v>
      </c>
      <c r="O262" s="8" t="s">
        <v>866</v>
      </c>
      <c r="P262" s="12" t="s">
        <v>56</v>
      </c>
      <c r="Q262" s="7"/>
      <c r="R262" s="7"/>
      <c r="S262" s="7"/>
      <c r="T262" s="7"/>
      <c r="U262" s="7"/>
      <c r="V262" s="7"/>
      <c r="W262" s="7" t="s">
        <v>57</v>
      </c>
      <c r="X262" s="7"/>
      <c r="Y262" s="7"/>
      <c r="Z262" s="7"/>
      <c r="AA262" s="7"/>
      <c r="AB262" s="7"/>
      <c r="AC262" s="6" t="s">
        <v>883</v>
      </c>
      <c r="AD262" s="14"/>
      <c r="AE262" s="2">
        <v>17</v>
      </c>
      <c r="AF262" s="2"/>
      <c r="AG262" s="15"/>
      <c r="AH262" s="5">
        <f t="shared" si="11"/>
        <v>0</v>
      </c>
      <c r="AI262" s="4"/>
      <c r="AJ262" s="53"/>
      <c r="AK262" s="47" t="s">
        <v>58</v>
      </c>
    </row>
    <row r="263" spans="1:37" s="21" customFormat="1" ht="105">
      <c r="A263" s="101" t="s">
        <v>858</v>
      </c>
      <c r="B263" s="4" t="s">
        <v>193</v>
      </c>
      <c r="C263" s="17" t="str">
        <f t="shared" si="9"/>
        <v>APRENDIZAJE CONTINUO</v>
      </c>
      <c r="D263" s="17" t="str">
        <f t="shared" si="10"/>
        <v>ORIENTAR</v>
      </c>
      <c r="E263" s="8" t="s">
        <v>64</v>
      </c>
      <c r="F263" s="49" t="s">
        <v>336</v>
      </c>
      <c r="G263" s="8" t="s">
        <v>884</v>
      </c>
      <c r="H263" s="4" t="s">
        <v>885</v>
      </c>
      <c r="I263" s="8" t="s">
        <v>870</v>
      </c>
      <c r="J263" s="18" t="s">
        <v>886</v>
      </c>
      <c r="K263" s="8" t="s">
        <v>863</v>
      </c>
      <c r="L263" s="8" t="s">
        <v>22</v>
      </c>
      <c r="M263" s="8" t="s">
        <v>864</v>
      </c>
      <c r="N263" s="8" t="s">
        <v>872</v>
      </c>
      <c r="O263" s="8" t="s">
        <v>866</v>
      </c>
      <c r="P263" s="12" t="s">
        <v>56</v>
      </c>
      <c r="Q263" s="7"/>
      <c r="R263" s="7"/>
      <c r="S263" s="7"/>
      <c r="T263" s="7"/>
      <c r="U263" s="7"/>
      <c r="V263" s="7"/>
      <c r="W263" s="7"/>
      <c r="X263" s="7"/>
      <c r="Y263" s="7" t="s">
        <v>57</v>
      </c>
      <c r="Z263" s="7"/>
      <c r="AA263" s="7"/>
      <c r="AB263" s="7"/>
      <c r="AC263" s="6" t="s">
        <v>887</v>
      </c>
      <c r="AD263" s="14"/>
      <c r="AE263" s="2">
        <v>17</v>
      </c>
      <c r="AF263" s="2"/>
      <c r="AG263" s="15"/>
      <c r="AH263" s="5">
        <f t="shared" si="11"/>
        <v>0</v>
      </c>
      <c r="AI263" s="4"/>
      <c r="AJ263" s="53"/>
      <c r="AK263" s="47" t="s">
        <v>58</v>
      </c>
    </row>
    <row r="264" spans="1:37" s="21" customFormat="1" ht="165">
      <c r="A264" s="101" t="s">
        <v>858</v>
      </c>
      <c r="B264" s="4" t="s">
        <v>193</v>
      </c>
      <c r="C264" s="17" t="str">
        <f t="shared" ref="C264:C327" si="12">IF(B264="EFICIENCIA","ORIENTACION A RESULTADOS",IF(B264="SEGURIDAD","ORIENTACION AL USUARIO Y AL CIUDADANO",IF(B264="RESPETO","ORIENTACION AL USUARIO Y AL CIUDADANO",IF(B264="MANTENER CONFIANZA","TRABAJO EN EQUIPO",IF(B264="ENTORNO","COMPROMISO CON LA ORGANIZACION",IF(B264="JALONAR INNOVACIÓN","APRENDIZAJE CONTINUO",IF(B264="ORIENTADO AL LOGRO","ADAPTACION AL CAMBIO",IF(B264="RECONOCER NECESIDADES","ORIENTACION AL USUARIO Y AL CIUDADANO",""))))))))</f>
        <v>APRENDIZAJE CONTINUO</v>
      </c>
      <c r="D264" s="17" t="str">
        <f t="shared" si="10"/>
        <v>ORIENTAR</v>
      </c>
      <c r="E264" s="8" t="s">
        <v>64</v>
      </c>
      <c r="F264" s="49" t="s">
        <v>336</v>
      </c>
      <c r="G264" s="8" t="s">
        <v>888</v>
      </c>
      <c r="H264" s="4" t="s">
        <v>889</v>
      </c>
      <c r="I264" s="8" t="s">
        <v>890</v>
      </c>
      <c r="J264" s="12" t="s">
        <v>891</v>
      </c>
      <c r="K264" s="8" t="s">
        <v>863</v>
      </c>
      <c r="L264" s="8" t="s">
        <v>22</v>
      </c>
      <c r="M264" s="8" t="s">
        <v>892</v>
      </c>
      <c r="N264" s="8" t="s">
        <v>872</v>
      </c>
      <c r="O264" s="8" t="s">
        <v>866</v>
      </c>
      <c r="P264" s="12" t="s">
        <v>56</v>
      </c>
      <c r="Q264" s="32"/>
      <c r="R264" s="7"/>
      <c r="S264" s="7" t="s">
        <v>57</v>
      </c>
      <c r="T264" s="32"/>
      <c r="U264" s="32"/>
      <c r="V264" s="32"/>
      <c r="W264" s="32"/>
      <c r="X264" s="32"/>
      <c r="Y264" s="32"/>
      <c r="Z264" s="32"/>
      <c r="AA264" s="32"/>
      <c r="AB264" s="32"/>
      <c r="AC264" s="6" t="s">
        <v>893</v>
      </c>
      <c r="AD264" s="6"/>
      <c r="AE264" s="2">
        <v>20</v>
      </c>
      <c r="AF264" s="2"/>
      <c r="AG264" s="15"/>
      <c r="AH264" s="5">
        <f t="shared" si="11"/>
        <v>0</v>
      </c>
      <c r="AI264" s="4"/>
      <c r="AJ264" s="53"/>
      <c r="AK264" s="47" t="s">
        <v>58</v>
      </c>
    </row>
    <row r="265" spans="1:37" s="21" customFormat="1" ht="120">
      <c r="A265" s="101" t="s">
        <v>858</v>
      </c>
      <c r="B265" s="4" t="s">
        <v>193</v>
      </c>
      <c r="C265" s="17" t="str">
        <f t="shared" si="12"/>
        <v>APRENDIZAJE CONTINUO</v>
      </c>
      <c r="D265" s="17" t="str">
        <f t="shared" ref="D265:D328" si="13">IF(B265="EFICIENCIA","REPORTAR",IF(B265="SEGURIDAD","CUIDAR",IF(B265="RESPETO","RESPETAR",IF(B265="MANTENER CONFIANZA","ESCUCHAR",IF(B265="ENTORNO","CUIDAR",IF(B265="JALONAR INNOVACIÓN","ORIENTAR",IF(B265="ORIENTADO AL LOGRO","SOLUCIONAR",IF(B265="RECONOCER NECESIDADES","SALUDAR Y SONREIR",""))))))))</f>
        <v>ORIENTAR</v>
      </c>
      <c r="E265" s="8" t="s">
        <v>64</v>
      </c>
      <c r="F265" s="49" t="s">
        <v>336</v>
      </c>
      <c r="G265" s="8" t="s">
        <v>894</v>
      </c>
      <c r="H265" s="4" t="s">
        <v>895</v>
      </c>
      <c r="I265" s="8" t="s">
        <v>896</v>
      </c>
      <c r="J265" s="12" t="s">
        <v>897</v>
      </c>
      <c r="K265" s="8" t="s">
        <v>863</v>
      </c>
      <c r="L265" s="8" t="s">
        <v>22</v>
      </c>
      <c r="M265" s="8" t="s">
        <v>864</v>
      </c>
      <c r="N265" s="8" t="s">
        <v>872</v>
      </c>
      <c r="O265" s="8" t="s">
        <v>866</v>
      </c>
      <c r="P265" s="12" t="s">
        <v>56</v>
      </c>
      <c r="Q265" s="32"/>
      <c r="R265" s="7"/>
      <c r="S265" s="54"/>
      <c r="T265" s="32"/>
      <c r="U265" s="7" t="s">
        <v>57</v>
      </c>
      <c r="V265" s="32"/>
      <c r="W265" s="32"/>
      <c r="X265" s="32"/>
      <c r="Y265" s="32"/>
      <c r="Z265" s="32"/>
      <c r="AA265" s="32"/>
      <c r="AB265" s="32"/>
      <c r="AC265" s="6" t="s">
        <v>898</v>
      </c>
      <c r="AD265" s="6"/>
      <c r="AE265" s="2">
        <v>17</v>
      </c>
      <c r="AF265" s="2"/>
      <c r="AG265" s="15"/>
      <c r="AH265" s="5">
        <f t="shared" ref="AH265:AH328" si="14">AF265/AE265</f>
        <v>0</v>
      </c>
      <c r="AI265" s="4"/>
      <c r="AJ265" s="53"/>
      <c r="AK265" s="47" t="s">
        <v>58</v>
      </c>
    </row>
    <row r="266" spans="1:37" s="21" customFormat="1" ht="75">
      <c r="A266" s="125" t="s">
        <v>899</v>
      </c>
      <c r="B266" s="4" t="s">
        <v>85</v>
      </c>
      <c r="C266" s="17" t="str">
        <f t="shared" si="12"/>
        <v>ORIENTACION AL USUARIO Y AL CIUDADANO</v>
      </c>
      <c r="D266" s="17" t="str">
        <f t="shared" si="13"/>
        <v>CUIDAR</v>
      </c>
      <c r="E266" s="9" t="s">
        <v>46</v>
      </c>
      <c r="F266" s="9" t="s">
        <v>384</v>
      </c>
      <c r="G266" s="9" t="s">
        <v>900</v>
      </c>
      <c r="H266" s="9" t="s">
        <v>901</v>
      </c>
      <c r="I266" s="57" t="s">
        <v>902</v>
      </c>
      <c r="J266" s="57" t="s">
        <v>903</v>
      </c>
      <c r="K266" s="57" t="s">
        <v>904</v>
      </c>
      <c r="L266" s="8" t="s">
        <v>905</v>
      </c>
      <c r="M266" s="57" t="s">
        <v>906</v>
      </c>
      <c r="N266" s="9">
        <v>1</v>
      </c>
      <c r="O266" s="57" t="s">
        <v>907</v>
      </c>
      <c r="P266" s="9" t="s">
        <v>908</v>
      </c>
      <c r="Q266" s="7"/>
      <c r="R266" s="7"/>
      <c r="S266" s="7"/>
      <c r="T266" s="7"/>
      <c r="U266" s="7"/>
      <c r="V266" s="7"/>
      <c r="W266" s="7" t="s">
        <v>57</v>
      </c>
      <c r="X266" s="7"/>
      <c r="Y266" s="7"/>
      <c r="Z266" s="7"/>
      <c r="AA266" s="7"/>
      <c r="AB266" s="7"/>
      <c r="AC266" s="6" t="s">
        <v>223</v>
      </c>
      <c r="AD266" s="14"/>
      <c r="AE266" s="46"/>
      <c r="AF266" s="2"/>
      <c r="AG266" s="5"/>
      <c r="AH266" s="5" t="e">
        <f t="shared" si="14"/>
        <v>#DIV/0!</v>
      </c>
      <c r="AI266" s="4"/>
      <c r="AJ266" s="53"/>
      <c r="AK266" s="47" t="s">
        <v>58</v>
      </c>
    </row>
    <row r="267" spans="1:37" s="21" customFormat="1" ht="210">
      <c r="A267" s="125" t="s">
        <v>899</v>
      </c>
      <c r="B267" s="4" t="s">
        <v>85</v>
      </c>
      <c r="C267" s="17" t="str">
        <f t="shared" si="12"/>
        <v>ORIENTACION AL USUARIO Y AL CIUDADANO</v>
      </c>
      <c r="D267" s="17" t="str">
        <f t="shared" si="13"/>
        <v>CUIDAR</v>
      </c>
      <c r="E267" s="9" t="s">
        <v>46</v>
      </c>
      <c r="F267" s="9" t="s">
        <v>384</v>
      </c>
      <c r="G267" s="9" t="s">
        <v>909</v>
      </c>
      <c r="H267" s="9" t="s">
        <v>910</v>
      </c>
      <c r="I267" s="57" t="s">
        <v>902</v>
      </c>
      <c r="J267" s="57" t="s">
        <v>911</v>
      </c>
      <c r="K267" s="57" t="s">
        <v>912</v>
      </c>
      <c r="L267" s="8" t="s">
        <v>913</v>
      </c>
      <c r="M267" s="57" t="s">
        <v>914</v>
      </c>
      <c r="N267" s="9">
        <v>1</v>
      </c>
      <c r="O267" s="57" t="s">
        <v>915</v>
      </c>
      <c r="P267" s="9" t="s">
        <v>125</v>
      </c>
      <c r="Q267" s="7"/>
      <c r="R267" s="7"/>
      <c r="S267" s="7"/>
      <c r="T267" s="7" t="s">
        <v>57</v>
      </c>
      <c r="U267" s="7"/>
      <c r="V267" s="7"/>
      <c r="W267" s="7"/>
      <c r="X267" s="7"/>
      <c r="Y267" s="7"/>
      <c r="Z267" s="7" t="s">
        <v>57</v>
      </c>
      <c r="AA267" s="7"/>
      <c r="AB267" s="7"/>
      <c r="AC267" s="6" t="s">
        <v>916</v>
      </c>
      <c r="AD267" s="14"/>
      <c r="AE267" s="46"/>
      <c r="AF267" s="2"/>
      <c r="AG267" s="5"/>
      <c r="AH267" s="5" t="e">
        <f t="shared" si="14"/>
        <v>#DIV/0!</v>
      </c>
      <c r="AI267" s="4"/>
      <c r="AJ267" s="53"/>
      <c r="AK267" s="47" t="s">
        <v>58</v>
      </c>
    </row>
    <row r="268" spans="1:37" s="21" customFormat="1" ht="75">
      <c r="A268" s="125" t="s">
        <v>899</v>
      </c>
      <c r="B268" s="4" t="s">
        <v>85</v>
      </c>
      <c r="C268" s="17" t="str">
        <f t="shared" si="12"/>
        <v>ORIENTACION AL USUARIO Y AL CIUDADANO</v>
      </c>
      <c r="D268" s="17" t="str">
        <f t="shared" si="13"/>
        <v>CUIDAR</v>
      </c>
      <c r="E268" s="9" t="s">
        <v>46</v>
      </c>
      <c r="F268" s="9" t="s">
        <v>384</v>
      </c>
      <c r="G268" s="9" t="s">
        <v>909</v>
      </c>
      <c r="H268" s="9" t="s">
        <v>917</v>
      </c>
      <c r="I268" s="57" t="s">
        <v>902</v>
      </c>
      <c r="J268" s="57" t="s">
        <v>918</v>
      </c>
      <c r="K268" s="57" t="s">
        <v>912</v>
      </c>
      <c r="L268" s="8" t="s">
        <v>905</v>
      </c>
      <c r="M268" s="57" t="s">
        <v>919</v>
      </c>
      <c r="N268" s="9">
        <v>1</v>
      </c>
      <c r="O268" s="57" t="s">
        <v>124</v>
      </c>
      <c r="P268" s="9" t="s">
        <v>125</v>
      </c>
      <c r="Q268" s="7"/>
      <c r="R268" s="7"/>
      <c r="S268" s="7"/>
      <c r="T268" s="7"/>
      <c r="U268" s="7"/>
      <c r="V268" s="7"/>
      <c r="W268" s="7"/>
      <c r="X268" s="7"/>
      <c r="Y268" s="7"/>
      <c r="Z268" s="7" t="s">
        <v>57</v>
      </c>
      <c r="AA268" s="7"/>
      <c r="AB268" s="7"/>
      <c r="AC268" s="6" t="s">
        <v>205</v>
      </c>
      <c r="AD268" s="14"/>
      <c r="AE268" s="46"/>
      <c r="AF268" s="2"/>
      <c r="AG268" s="5"/>
      <c r="AH268" s="5" t="e">
        <f t="shared" si="14"/>
        <v>#DIV/0!</v>
      </c>
      <c r="AI268" s="4"/>
      <c r="AJ268" s="53"/>
      <c r="AK268" s="47" t="s">
        <v>58</v>
      </c>
    </row>
    <row r="269" spans="1:37" s="21" customFormat="1" ht="90">
      <c r="A269" s="125" t="s">
        <v>899</v>
      </c>
      <c r="B269" s="4" t="s">
        <v>63</v>
      </c>
      <c r="C269" s="17" t="str">
        <f t="shared" si="12"/>
        <v>COMPROMISO CON LA ORGANIZACION</v>
      </c>
      <c r="D269" s="17" t="str">
        <f t="shared" si="13"/>
        <v>CUIDAR</v>
      </c>
      <c r="E269" s="8" t="s">
        <v>46</v>
      </c>
      <c r="F269" s="9" t="s">
        <v>384</v>
      </c>
      <c r="G269" s="8" t="s">
        <v>920</v>
      </c>
      <c r="H269" s="4" t="s">
        <v>921</v>
      </c>
      <c r="I269" s="57" t="s">
        <v>902</v>
      </c>
      <c r="J269" s="8" t="s">
        <v>922</v>
      </c>
      <c r="K269" s="8" t="s">
        <v>923</v>
      </c>
      <c r="L269" s="8" t="s">
        <v>69</v>
      </c>
      <c r="M269" s="9" t="s">
        <v>924</v>
      </c>
      <c r="N269" s="8">
        <v>1</v>
      </c>
      <c r="O269" s="8" t="s">
        <v>925</v>
      </c>
      <c r="P269" s="12" t="s">
        <v>56</v>
      </c>
      <c r="Q269" s="7"/>
      <c r="R269" s="7" t="s">
        <v>57</v>
      </c>
      <c r="S269" s="7"/>
      <c r="T269" s="7"/>
      <c r="U269" s="7"/>
      <c r="V269" s="7"/>
      <c r="W269" s="7"/>
      <c r="X269" s="7"/>
      <c r="Y269" s="7"/>
      <c r="Z269" s="7" t="s">
        <v>57</v>
      </c>
      <c r="AA269" s="7"/>
      <c r="AB269" s="7"/>
      <c r="AC269" s="6" t="s">
        <v>926</v>
      </c>
      <c r="AD269" s="14"/>
      <c r="AE269" s="2"/>
      <c r="AF269" s="2"/>
      <c r="AG269" s="2"/>
      <c r="AH269" s="5" t="e">
        <f t="shared" si="14"/>
        <v>#DIV/0!</v>
      </c>
      <c r="AI269" s="4"/>
      <c r="AJ269" s="53"/>
      <c r="AK269" s="47" t="s">
        <v>58</v>
      </c>
    </row>
    <row r="270" spans="1:37" s="21" customFormat="1" ht="90">
      <c r="A270" s="125" t="s">
        <v>899</v>
      </c>
      <c r="B270" s="4" t="s">
        <v>63</v>
      </c>
      <c r="C270" s="17" t="str">
        <f t="shared" si="12"/>
        <v>COMPROMISO CON LA ORGANIZACION</v>
      </c>
      <c r="D270" s="17" t="str">
        <f t="shared" si="13"/>
        <v>CUIDAR</v>
      </c>
      <c r="E270" s="8" t="s">
        <v>46</v>
      </c>
      <c r="F270" s="9" t="s">
        <v>384</v>
      </c>
      <c r="G270" s="8" t="s">
        <v>927</v>
      </c>
      <c r="H270" s="4" t="s">
        <v>928</v>
      </c>
      <c r="I270" s="57" t="s">
        <v>902</v>
      </c>
      <c r="J270" s="8" t="s">
        <v>929</v>
      </c>
      <c r="K270" s="8" t="s">
        <v>923</v>
      </c>
      <c r="L270" s="8" t="s">
        <v>69</v>
      </c>
      <c r="M270" s="9" t="s">
        <v>924</v>
      </c>
      <c r="N270" s="8">
        <v>1</v>
      </c>
      <c r="O270" s="8" t="s">
        <v>925</v>
      </c>
      <c r="P270" s="12" t="s">
        <v>56</v>
      </c>
      <c r="Q270" s="7"/>
      <c r="R270" s="7" t="s">
        <v>57</v>
      </c>
      <c r="S270" s="7"/>
      <c r="T270" s="7"/>
      <c r="U270" s="7"/>
      <c r="V270" s="7"/>
      <c r="W270" s="7"/>
      <c r="X270" s="7"/>
      <c r="Y270" s="7"/>
      <c r="Z270" s="7" t="s">
        <v>57</v>
      </c>
      <c r="AA270" s="7"/>
      <c r="AB270" s="7"/>
      <c r="AC270" s="6" t="s">
        <v>930</v>
      </c>
      <c r="AD270" s="14"/>
      <c r="AE270" s="2"/>
      <c r="AF270" s="2"/>
      <c r="AG270" s="2"/>
      <c r="AH270" s="5" t="e">
        <f t="shared" si="14"/>
        <v>#DIV/0!</v>
      </c>
      <c r="AI270" s="4"/>
      <c r="AJ270" s="53"/>
      <c r="AK270" s="47" t="s">
        <v>58</v>
      </c>
    </row>
    <row r="271" spans="1:37" s="21" customFormat="1" ht="60">
      <c r="A271" s="125" t="s">
        <v>899</v>
      </c>
      <c r="B271" s="4" t="s">
        <v>63</v>
      </c>
      <c r="C271" s="17" t="str">
        <f t="shared" si="12"/>
        <v>COMPROMISO CON LA ORGANIZACION</v>
      </c>
      <c r="D271" s="17" t="str">
        <f t="shared" si="13"/>
        <v>CUIDAR</v>
      </c>
      <c r="E271" s="8" t="s">
        <v>46</v>
      </c>
      <c r="F271" s="9" t="s">
        <v>384</v>
      </c>
      <c r="G271" s="8" t="s">
        <v>931</v>
      </c>
      <c r="H271" s="4" t="s">
        <v>932</v>
      </c>
      <c r="I271" s="57" t="s">
        <v>902</v>
      </c>
      <c r="J271" s="8" t="s">
        <v>933</v>
      </c>
      <c r="K271" s="8" t="s">
        <v>923</v>
      </c>
      <c r="L271" s="8" t="s">
        <v>69</v>
      </c>
      <c r="M271" s="9" t="s">
        <v>924</v>
      </c>
      <c r="N271" s="8">
        <v>1</v>
      </c>
      <c r="O271" s="8" t="s">
        <v>925</v>
      </c>
      <c r="P271" s="12" t="s">
        <v>56</v>
      </c>
      <c r="Q271" s="7"/>
      <c r="R271" s="7"/>
      <c r="S271" s="7"/>
      <c r="T271" s="7"/>
      <c r="U271" s="7" t="s">
        <v>934</v>
      </c>
      <c r="V271" s="7"/>
      <c r="W271" s="7"/>
      <c r="X271" s="7"/>
      <c r="Y271" s="7"/>
      <c r="Z271" s="7"/>
      <c r="AA271" s="7"/>
      <c r="AB271" s="7"/>
      <c r="AC271" s="6" t="s">
        <v>935</v>
      </c>
      <c r="AD271" s="14"/>
      <c r="AE271" s="2"/>
      <c r="AF271" s="2"/>
      <c r="AG271" s="2"/>
      <c r="AH271" s="5" t="e">
        <f t="shared" si="14"/>
        <v>#DIV/0!</v>
      </c>
      <c r="AI271" s="4"/>
      <c r="AJ271" s="53"/>
      <c r="AK271" s="47" t="s">
        <v>58</v>
      </c>
    </row>
    <row r="272" spans="1:37" s="21" customFormat="1" ht="75">
      <c r="A272" s="125" t="s">
        <v>899</v>
      </c>
      <c r="B272" s="4" t="s">
        <v>63</v>
      </c>
      <c r="C272" s="17" t="str">
        <f t="shared" si="12"/>
        <v>COMPROMISO CON LA ORGANIZACION</v>
      </c>
      <c r="D272" s="17" t="str">
        <f t="shared" si="13"/>
        <v>CUIDAR</v>
      </c>
      <c r="E272" s="8" t="s">
        <v>46</v>
      </c>
      <c r="F272" s="9" t="s">
        <v>384</v>
      </c>
      <c r="G272" s="8" t="s">
        <v>936</v>
      </c>
      <c r="H272" s="4" t="s">
        <v>937</v>
      </c>
      <c r="I272" s="57" t="s">
        <v>902</v>
      </c>
      <c r="J272" s="8" t="s">
        <v>938</v>
      </c>
      <c r="K272" s="8" t="s">
        <v>923</v>
      </c>
      <c r="L272" s="8" t="s">
        <v>69</v>
      </c>
      <c r="M272" s="9" t="s">
        <v>924</v>
      </c>
      <c r="N272" s="8">
        <v>1</v>
      </c>
      <c r="O272" s="8" t="s">
        <v>925</v>
      </c>
      <c r="P272" s="12" t="s">
        <v>56</v>
      </c>
      <c r="Q272" s="69"/>
      <c r="R272" s="69"/>
      <c r="S272" s="7" t="s">
        <v>57</v>
      </c>
      <c r="T272" s="69"/>
      <c r="U272" s="69"/>
      <c r="V272" s="69"/>
      <c r="W272" s="7"/>
      <c r="X272" s="7" t="s">
        <v>57</v>
      </c>
      <c r="Y272" s="69"/>
      <c r="Z272" s="69"/>
      <c r="AA272" s="69"/>
      <c r="AB272" s="7" t="s">
        <v>57</v>
      </c>
      <c r="AC272" s="7" t="s">
        <v>939</v>
      </c>
      <c r="AD272" s="74"/>
      <c r="AE272" s="69"/>
      <c r="AF272" s="7"/>
      <c r="AG272" s="69"/>
      <c r="AH272" s="5" t="e">
        <f t="shared" si="14"/>
        <v>#DIV/0!</v>
      </c>
      <c r="AI272" s="7"/>
      <c r="AJ272" s="53"/>
      <c r="AK272" s="47" t="s">
        <v>58</v>
      </c>
    </row>
    <row r="273" spans="1:37" s="21" customFormat="1" ht="120">
      <c r="A273" s="116" t="s">
        <v>940</v>
      </c>
      <c r="B273" s="4" t="s">
        <v>193</v>
      </c>
      <c r="C273" s="17" t="str">
        <f t="shared" si="12"/>
        <v>APRENDIZAJE CONTINUO</v>
      </c>
      <c r="D273" s="17" t="str">
        <f t="shared" si="13"/>
        <v>ORIENTAR</v>
      </c>
      <c r="E273" s="79" t="s">
        <v>194</v>
      </c>
      <c r="F273" s="79" t="s">
        <v>336</v>
      </c>
      <c r="G273" s="53" t="s">
        <v>941</v>
      </c>
      <c r="H273" s="57" t="s">
        <v>942</v>
      </c>
      <c r="I273" s="57" t="s">
        <v>943</v>
      </c>
      <c r="J273" s="53" t="s">
        <v>944</v>
      </c>
      <c r="K273" s="79" t="s">
        <v>945</v>
      </c>
      <c r="L273" s="79" t="s">
        <v>201</v>
      </c>
      <c r="M273" s="79" t="s">
        <v>946</v>
      </c>
      <c r="N273" s="53" t="s">
        <v>391</v>
      </c>
      <c r="O273" s="79" t="s">
        <v>204</v>
      </c>
      <c r="P273" s="12" t="s">
        <v>56</v>
      </c>
      <c r="Q273" s="7" t="s">
        <v>57</v>
      </c>
      <c r="R273" s="7"/>
      <c r="S273" s="7"/>
      <c r="T273" s="7"/>
      <c r="U273" s="7"/>
      <c r="V273" s="7"/>
      <c r="W273" s="7"/>
      <c r="X273" s="7"/>
      <c r="Y273" s="7"/>
      <c r="Z273" s="7"/>
      <c r="AA273" s="7"/>
      <c r="AB273" s="7"/>
      <c r="AC273" s="53" t="s">
        <v>947</v>
      </c>
      <c r="AD273" s="53"/>
      <c r="AE273" s="2">
        <v>50</v>
      </c>
      <c r="AF273" s="6"/>
      <c r="AG273" s="62"/>
      <c r="AH273" s="5">
        <f t="shared" si="14"/>
        <v>0</v>
      </c>
      <c r="AI273" s="62"/>
      <c r="AJ273" s="62"/>
      <c r="AK273" s="47" t="s">
        <v>58</v>
      </c>
    </row>
    <row r="274" spans="1:37" s="21" customFormat="1" ht="120">
      <c r="A274" s="116" t="s">
        <v>940</v>
      </c>
      <c r="B274" s="4" t="s">
        <v>193</v>
      </c>
      <c r="C274" s="17" t="str">
        <f t="shared" si="12"/>
        <v>APRENDIZAJE CONTINUO</v>
      </c>
      <c r="D274" s="17" t="str">
        <f t="shared" si="13"/>
        <v>ORIENTAR</v>
      </c>
      <c r="E274" s="79" t="s">
        <v>194</v>
      </c>
      <c r="F274" s="79" t="s">
        <v>336</v>
      </c>
      <c r="G274" s="53" t="s">
        <v>948</v>
      </c>
      <c r="H274" s="57" t="s">
        <v>949</v>
      </c>
      <c r="I274" s="57" t="s">
        <v>950</v>
      </c>
      <c r="J274" s="53" t="s">
        <v>944</v>
      </c>
      <c r="K274" s="79" t="s">
        <v>945</v>
      </c>
      <c r="L274" s="79" t="s">
        <v>201</v>
      </c>
      <c r="M274" s="79" t="s">
        <v>946</v>
      </c>
      <c r="N274" s="53" t="s">
        <v>391</v>
      </c>
      <c r="O274" s="79" t="s">
        <v>204</v>
      </c>
      <c r="P274" s="12" t="s">
        <v>56</v>
      </c>
      <c r="Q274" s="7" t="s">
        <v>57</v>
      </c>
      <c r="R274" s="7"/>
      <c r="S274" s="7"/>
      <c r="T274" s="7"/>
      <c r="U274" s="7"/>
      <c r="V274" s="7"/>
      <c r="W274" s="7"/>
      <c r="X274" s="7"/>
      <c r="Y274" s="7"/>
      <c r="Z274" s="7"/>
      <c r="AA274" s="7"/>
      <c r="AB274" s="7"/>
      <c r="AC274" s="53" t="s">
        <v>951</v>
      </c>
      <c r="AD274" s="53"/>
      <c r="AE274" s="2">
        <v>50</v>
      </c>
      <c r="AF274" s="2"/>
      <c r="AG274" s="62"/>
      <c r="AH274" s="5">
        <f t="shared" si="14"/>
        <v>0</v>
      </c>
      <c r="AI274" s="62"/>
      <c r="AJ274" s="62"/>
      <c r="AK274" s="47" t="s">
        <v>58</v>
      </c>
    </row>
    <row r="275" spans="1:37" s="21" customFormat="1" ht="120">
      <c r="A275" s="116" t="s">
        <v>940</v>
      </c>
      <c r="B275" s="4" t="s">
        <v>193</v>
      </c>
      <c r="C275" s="17" t="str">
        <f t="shared" si="12"/>
        <v>APRENDIZAJE CONTINUO</v>
      </c>
      <c r="D275" s="17" t="str">
        <f t="shared" si="13"/>
        <v>ORIENTAR</v>
      </c>
      <c r="E275" s="79" t="s">
        <v>194</v>
      </c>
      <c r="F275" s="79" t="s">
        <v>384</v>
      </c>
      <c r="G275" s="53" t="s">
        <v>953</v>
      </c>
      <c r="H275" s="57" t="s">
        <v>954</v>
      </c>
      <c r="I275" s="57" t="s">
        <v>955</v>
      </c>
      <c r="J275" s="53" t="s">
        <v>944</v>
      </c>
      <c r="K275" s="79" t="s">
        <v>945</v>
      </c>
      <c r="L275" s="79" t="s">
        <v>201</v>
      </c>
      <c r="M275" s="79" t="s">
        <v>946</v>
      </c>
      <c r="N275" s="53" t="s">
        <v>391</v>
      </c>
      <c r="O275" s="79" t="s">
        <v>204</v>
      </c>
      <c r="P275" s="12" t="s">
        <v>56</v>
      </c>
      <c r="Q275" s="7" t="s">
        <v>57</v>
      </c>
      <c r="R275" s="7"/>
      <c r="S275" s="7"/>
      <c r="T275" s="7"/>
      <c r="U275" s="7"/>
      <c r="V275" s="7"/>
      <c r="W275" s="7"/>
      <c r="X275" s="7"/>
      <c r="Y275" s="7"/>
      <c r="Z275" s="7"/>
      <c r="AA275" s="7"/>
      <c r="AB275" s="7"/>
      <c r="AC275" s="53" t="s">
        <v>956</v>
      </c>
      <c r="AD275" s="53"/>
      <c r="AE275" s="2">
        <v>50</v>
      </c>
      <c r="AF275" s="2"/>
      <c r="AG275" s="62"/>
      <c r="AH275" s="5">
        <f t="shared" si="14"/>
        <v>0</v>
      </c>
      <c r="AI275" s="62"/>
      <c r="AJ275" s="62"/>
      <c r="AK275" s="47" t="s">
        <v>58</v>
      </c>
    </row>
    <row r="276" spans="1:37" s="21" customFormat="1" ht="120">
      <c r="A276" s="116" t="s">
        <v>940</v>
      </c>
      <c r="B276" s="4" t="s">
        <v>193</v>
      </c>
      <c r="C276" s="17" t="str">
        <f t="shared" si="12"/>
        <v>APRENDIZAJE CONTINUO</v>
      </c>
      <c r="D276" s="17" t="str">
        <f t="shared" si="13"/>
        <v>ORIENTAR</v>
      </c>
      <c r="E276" s="79" t="s">
        <v>194</v>
      </c>
      <c r="F276" s="79" t="s">
        <v>384</v>
      </c>
      <c r="G276" s="53" t="s">
        <v>957</v>
      </c>
      <c r="H276" s="57" t="s">
        <v>958</v>
      </c>
      <c r="I276" s="57" t="s">
        <v>959</v>
      </c>
      <c r="J276" s="53" t="s">
        <v>944</v>
      </c>
      <c r="K276" s="79" t="s">
        <v>945</v>
      </c>
      <c r="L276" s="79" t="s">
        <v>201</v>
      </c>
      <c r="M276" s="79" t="s">
        <v>946</v>
      </c>
      <c r="N276" s="53" t="s">
        <v>391</v>
      </c>
      <c r="O276" s="79" t="s">
        <v>204</v>
      </c>
      <c r="P276" s="12" t="s">
        <v>56</v>
      </c>
      <c r="Q276" s="7" t="s">
        <v>57</v>
      </c>
      <c r="R276" s="7"/>
      <c r="S276" s="7"/>
      <c r="T276" s="7"/>
      <c r="U276" s="7"/>
      <c r="V276" s="7"/>
      <c r="W276" s="7"/>
      <c r="X276" s="7"/>
      <c r="Y276" s="7"/>
      <c r="Z276" s="7"/>
      <c r="AA276" s="7"/>
      <c r="AB276" s="7"/>
      <c r="AC276" s="53" t="s">
        <v>960</v>
      </c>
      <c r="AD276" s="53"/>
      <c r="AE276" s="2">
        <v>50</v>
      </c>
      <c r="AF276" s="2"/>
      <c r="AG276" s="62"/>
      <c r="AH276" s="5">
        <f t="shared" si="14"/>
        <v>0</v>
      </c>
      <c r="AI276" s="62"/>
      <c r="AJ276" s="62"/>
      <c r="AK276" s="47" t="s">
        <v>58</v>
      </c>
    </row>
    <row r="277" spans="1:37" s="21" customFormat="1" ht="120">
      <c r="A277" s="116" t="s">
        <v>940</v>
      </c>
      <c r="B277" s="4" t="s">
        <v>193</v>
      </c>
      <c r="C277" s="17" t="str">
        <f t="shared" si="12"/>
        <v>APRENDIZAJE CONTINUO</v>
      </c>
      <c r="D277" s="17" t="str">
        <f t="shared" si="13"/>
        <v>ORIENTAR</v>
      </c>
      <c r="E277" s="79" t="s">
        <v>194</v>
      </c>
      <c r="F277" s="79" t="s">
        <v>384</v>
      </c>
      <c r="G277" s="53" t="s">
        <v>961</v>
      </c>
      <c r="H277" s="57" t="s">
        <v>962</v>
      </c>
      <c r="I277" s="57" t="s">
        <v>963</v>
      </c>
      <c r="J277" s="53" t="s">
        <v>944</v>
      </c>
      <c r="K277" s="79" t="s">
        <v>945</v>
      </c>
      <c r="L277" s="79" t="s">
        <v>201</v>
      </c>
      <c r="M277" s="79" t="s">
        <v>946</v>
      </c>
      <c r="N277" s="53" t="s">
        <v>391</v>
      </c>
      <c r="O277" s="79" t="s">
        <v>204</v>
      </c>
      <c r="P277" s="12" t="s">
        <v>56</v>
      </c>
      <c r="Q277" s="7"/>
      <c r="R277" s="7" t="s">
        <v>57</v>
      </c>
      <c r="S277" s="7"/>
      <c r="T277" s="7"/>
      <c r="U277" s="7"/>
      <c r="V277" s="7"/>
      <c r="W277" s="7"/>
      <c r="X277" s="7"/>
      <c r="Y277" s="7"/>
      <c r="Z277" s="7"/>
      <c r="AA277" s="7"/>
      <c r="AB277" s="7"/>
      <c r="AC277" s="53" t="s">
        <v>964</v>
      </c>
      <c r="AD277" s="53"/>
      <c r="AE277" s="2">
        <v>50</v>
      </c>
      <c r="AF277" s="2"/>
      <c r="AG277" s="62"/>
      <c r="AH277" s="5">
        <f t="shared" si="14"/>
        <v>0</v>
      </c>
      <c r="AI277" s="62"/>
      <c r="AJ277" s="62"/>
      <c r="AK277" s="47" t="s">
        <v>58</v>
      </c>
    </row>
    <row r="278" spans="1:37" s="21" customFormat="1" ht="120">
      <c r="A278" s="116" t="s">
        <v>940</v>
      </c>
      <c r="B278" s="4" t="s">
        <v>193</v>
      </c>
      <c r="C278" s="17" t="str">
        <f t="shared" si="12"/>
        <v>APRENDIZAJE CONTINUO</v>
      </c>
      <c r="D278" s="17" t="str">
        <f t="shared" si="13"/>
        <v>ORIENTAR</v>
      </c>
      <c r="E278" s="79" t="s">
        <v>194</v>
      </c>
      <c r="F278" s="79" t="s">
        <v>384</v>
      </c>
      <c r="G278" s="53" t="s">
        <v>965</v>
      </c>
      <c r="H278" s="57" t="s">
        <v>966</v>
      </c>
      <c r="I278" s="57" t="s">
        <v>950</v>
      </c>
      <c r="J278" s="53" t="s">
        <v>944</v>
      </c>
      <c r="K278" s="79" t="s">
        <v>945</v>
      </c>
      <c r="L278" s="79" t="s">
        <v>201</v>
      </c>
      <c r="M278" s="79" t="s">
        <v>946</v>
      </c>
      <c r="N278" s="53" t="s">
        <v>391</v>
      </c>
      <c r="O278" s="79" t="s">
        <v>204</v>
      </c>
      <c r="P278" s="12" t="s">
        <v>56</v>
      </c>
      <c r="Q278" s="7"/>
      <c r="R278" s="7" t="s">
        <v>57</v>
      </c>
      <c r="S278" s="7"/>
      <c r="T278" s="7"/>
      <c r="U278" s="7"/>
      <c r="V278" s="7"/>
      <c r="W278" s="7"/>
      <c r="X278" s="7"/>
      <c r="Y278" s="7"/>
      <c r="Z278" s="7"/>
      <c r="AA278" s="7"/>
      <c r="AB278" s="7"/>
      <c r="AC278" s="53" t="s">
        <v>967</v>
      </c>
      <c r="AD278" s="53"/>
      <c r="AE278" s="2">
        <v>50</v>
      </c>
      <c r="AF278" s="2"/>
      <c r="AG278" s="62"/>
      <c r="AH278" s="5">
        <f t="shared" si="14"/>
        <v>0</v>
      </c>
      <c r="AI278" s="62"/>
      <c r="AJ278" s="62"/>
      <c r="AK278" s="47" t="s">
        <v>58</v>
      </c>
    </row>
    <row r="279" spans="1:37" s="21" customFormat="1" ht="120">
      <c r="A279" s="116" t="s">
        <v>940</v>
      </c>
      <c r="B279" s="4" t="s">
        <v>193</v>
      </c>
      <c r="C279" s="17" t="str">
        <f t="shared" si="12"/>
        <v>APRENDIZAJE CONTINUO</v>
      </c>
      <c r="D279" s="17" t="str">
        <f t="shared" si="13"/>
        <v>ORIENTAR</v>
      </c>
      <c r="E279" s="79" t="s">
        <v>194</v>
      </c>
      <c r="F279" s="79" t="s">
        <v>384</v>
      </c>
      <c r="G279" s="53" t="s">
        <v>968</v>
      </c>
      <c r="H279" s="57" t="s">
        <v>969</v>
      </c>
      <c r="I279" s="57" t="s">
        <v>970</v>
      </c>
      <c r="J279" s="53" t="s">
        <v>944</v>
      </c>
      <c r="K279" s="79" t="s">
        <v>945</v>
      </c>
      <c r="L279" s="79" t="s">
        <v>201</v>
      </c>
      <c r="M279" s="79" t="s">
        <v>946</v>
      </c>
      <c r="N279" s="53" t="s">
        <v>391</v>
      </c>
      <c r="O279" s="79" t="s">
        <v>204</v>
      </c>
      <c r="P279" s="12" t="s">
        <v>56</v>
      </c>
      <c r="Q279" s="7"/>
      <c r="R279" s="7" t="s">
        <v>57</v>
      </c>
      <c r="S279" s="7"/>
      <c r="T279" s="7"/>
      <c r="U279" s="7"/>
      <c r="V279" s="7"/>
      <c r="W279" s="7"/>
      <c r="X279" s="7"/>
      <c r="Y279" s="7"/>
      <c r="Z279" s="7"/>
      <c r="AA279" s="7"/>
      <c r="AB279" s="7"/>
      <c r="AC279" s="53" t="s">
        <v>971</v>
      </c>
      <c r="AD279" s="53"/>
      <c r="AE279" s="2">
        <v>50</v>
      </c>
      <c r="AF279" s="2"/>
      <c r="AG279" s="62"/>
      <c r="AH279" s="5">
        <f t="shared" si="14"/>
        <v>0</v>
      </c>
      <c r="AI279" s="62"/>
      <c r="AJ279" s="62"/>
      <c r="AK279" s="47" t="s">
        <v>58</v>
      </c>
    </row>
    <row r="280" spans="1:37" s="21" customFormat="1" ht="120">
      <c r="A280" s="116" t="s">
        <v>940</v>
      </c>
      <c r="B280" s="4" t="s">
        <v>193</v>
      </c>
      <c r="C280" s="17" t="str">
        <f t="shared" si="12"/>
        <v>APRENDIZAJE CONTINUO</v>
      </c>
      <c r="D280" s="17" t="str">
        <f t="shared" si="13"/>
        <v>ORIENTAR</v>
      </c>
      <c r="E280" s="79" t="s">
        <v>194</v>
      </c>
      <c r="F280" s="79" t="s">
        <v>384</v>
      </c>
      <c r="G280" s="53" t="s">
        <v>972</v>
      </c>
      <c r="H280" s="57" t="s">
        <v>973</v>
      </c>
      <c r="I280" s="57" t="s">
        <v>974</v>
      </c>
      <c r="J280" s="53" t="s">
        <v>944</v>
      </c>
      <c r="K280" s="79" t="s">
        <v>945</v>
      </c>
      <c r="L280" s="79" t="s">
        <v>201</v>
      </c>
      <c r="M280" s="79" t="s">
        <v>946</v>
      </c>
      <c r="N280" s="53" t="s">
        <v>391</v>
      </c>
      <c r="O280" s="79" t="s">
        <v>204</v>
      </c>
      <c r="P280" s="12" t="s">
        <v>56</v>
      </c>
      <c r="Q280" s="7"/>
      <c r="R280" s="7" t="s">
        <v>57</v>
      </c>
      <c r="S280" s="7"/>
      <c r="T280" s="7"/>
      <c r="U280" s="7"/>
      <c r="V280" s="7"/>
      <c r="W280" s="7"/>
      <c r="X280" s="7"/>
      <c r="Y280" s="7"/>
      <c r="Z280" s="7"/>
      <c r="AA280" s="7"/>
      <c r="AB280" s="7"/>
      <c r="AC280" s="53" t="s">
        <v>975</v>
      </c>
      <c r="AD280" s="53"/>
      <c r="AE280" s="2">
        <v>50</v>
      </c>
      <c r="AF280" s="2"/>
      <c r="AG280" s="62"/>
      <c r="AH280" s="5">
        <f t="shared" si="14"/>
        <v>0</v>
      </c>
      <c r="AI280" s="62"/>
      <c r="AJ280" s="62"/>
      <c r="AK280" s="47" t="s">
        <v>58</v>
      </c>
    </row>
    <row r="281" spans="1:37" s="21" customFormat="1" ht="120">
      <c r="A281" s="116" t="s">
        <v>940</v>
      </c>
      <c r="B281" s="4" t="s">
        <v>193</v>
      </c>
      <c r="C281" s="17" t="str">
        <f t="shared" si="12"/>
        <v>APRENDIZAJE CONTINUO</v>
      </c>
      <c r="D281" s="17" t="str">
        <f t="shared" si="13"/>
        <v>ORIENTAR</v>
      </c>
      <c r="E281" s="79" t="s">
        <v>194</v>
      </c>
      <c r="F281" s="79" t="s">
        <v>384</v>
      </c>
      <c r="G281" s="53" t="s">
        <v>976</v>
      </c>
      <c r="H281" s="57" t="s">
        <v>977</v>
      </c>
      <c r="I281" s="57" t="s">
        <v>978</v>
      </c>
      <c r="J281" s="53" t="s">
        <v>944</v>
      </c>
      <c r="K281" s="79" t="s">
        <v>945</v>
      </c>
      <c r="L281" s="79" t="s">
        <v>201</v>
      </c>
      <c r="M281" s="79" t="s">
        <v>946</v>
      </c>
      <c r="N281" s="53" t="s">
        <v>391</v>
      </c>
      <c r="O281" s="79" t="s">
        <v>204</v>
      </c>
      <c r="P281" s="12" t="s">
        <v>56</v>
      </c>
      <c r="Q281" s="7"/>
      <c r="R281" s="7"/>
      <c r="S281" s="7" t="s">
        <v>57</v>
      </c>
      <c r="T281" s="7"/>
      <c r="U281" s="7"/>
      <c r="V281" s="7"/>
      <c r="W281" s="7"/>
      <c r="X281" s="7"/>
      <c r="Y281" s="7"/>
      <c r="Z281" s="7"/>
      <c r="AA281" s="7"/>
      <c r="AB281" s="7"/>
      <c r="AC281" s="53" t="s">
        <v>979</v>
      </c>
      <c r="AD281" s="53"/>
      <c r="AE281" s="2">
        <v>50</v>
      </c>
      <c r="AF281" s="2"/>
      <c r="AG281" s="62"/>
      <c r="AH281" s="5">
        <f t="shared" si="14"/>
        <v>0</v>
      </c>
      <c r="AI281" s="62"/>
      <c r="AJ281" s="62"/>
      <c r="AK281" s="47" t="s">
        <v>58</v>
      </c>
    </row>
    <row r="282" spans="1:37" s="21" customFormat="1" ht="120">
      <c r="A282" s="116" t="s">
        <v>940</v>
      </c>
      <c r="B282" s="4" t="s">
        <v>193</v>
      </c>
      <c r="C282" s="17" t="str">
        <f t="shared" si="12"/>
        <v>APRENDIZAJE CONTINUO</v>
      </c>
      <c r="D282" s="17" t="str">
        <f t="shared" si="13"/>
        <v>ORIENTAR</v>
      </c>
      <c r="E282" s="79" t="s">
        <v>194</v>
      </c>
      <c r="F282" s="79" t="s">
        <v>384</v>
      </c>
      <c r="G282" s="53" t="s">
        <v>980</v>
      </c>
      <c r="H282" s="57" t="s">
        <v>981</v>
      </c>
      <c r="I282" s="57" t="s">
        <v>982</v>
      </c>
      <c r="J282" s="53" t="s">
        <v>944</v>
      </c>
      <c r="K282" s="79" t="s">
        <v>945</v>
      </c>
      <c r="L282" s="79" t="s">
        <v>201</v>
      </c>
      <c r="M282" s="79" t="s">
        <v>946</v>
      </c>
      <c r="N282" s="53" t="s">
        <v>391</v>
      </c>
      <c r="O282" s="79" t="s">
        <v>204</v>
      </c>
      <c r="P282" s="12" t="s">
        <v>56</v>
      </c>
      <c r="Q282" s="7"/>
      <c r="R282" s="7"/>
      <c r="S282" s="7" t="s">
        <v>57</v>
      </c>
      <c r="T282" s="7"/>
      <c r="U282" s="7"/>
      <c r="V282" s="7"/>
      <c r="W282" s="7"/>
      <c r="X282" s="7"/>
      <c r="Y282" s="7"/>
      <c r="Z282" s="7"/>
      <c r="AA282" s="7"/>
      <c r="AB282" s="7"/>
      <c r="AC282" s="53" t="s">
        <v>983</v>
      </c>
      <c r="AD282" s="53"/>
      <c r="AE282" s="2">
        <v>50</v>
      </c>
      <c r="AF282" s="2"/>
      <c r="AG282" s="62"/>
      <c r="AH282" s="5">
        <f t="shared" si="14"/>
        <v>0</v>
      </c>
      <c r="AI282" s="62"/>
      <c r="AJ282" s="62"/>
      <c r="AK282" s="47" t="s">
        <v>58</v>
      </c>
    </row>
    <row r="283" spans="1:37" s="21" customFormat="1" ht="120">
      <c r="A283" s="116" t="s">
        <v>940</v>
      </c>
      <c r="B283" s="4" t="s">
        <v>193</v>
      </c>
      <c r="C283" s="17" t="str">
        <f t="shared" si="12"/>
        <v>APRENDIZAJE CONTINUO</v>
      </c>
      <c r="D283" s="17" t="str">
        <f t="shared" si="13"/>
        <v>ORIENTAR</v>
      </c>
      <c r="E283" s="79" t="s">
        <v>194</v>
      </c>
      <c r="F283" s="79" t="s">
        <v>384</v>
      </c>
      <c r="G283" s="53" t="s">
        <v>984</v>
      </c>
      <c r="H283" s="57" t="s">
        <v>985</v>
      </c>
      <c r="I283" s="57" t="s">
        <v>986</v>
      </c>
      <c r="J283" s="53" t="s">
        <v>944</v>
      </c>
      <c r="K283" s="79" t="s">
        <v>945</v>
      </c>
      <c r="L283" s="79" t="s">
        <v>201</v>
      </c>
      <c r="M283" s="79" t="s">
        <v>946</v>
      </c>
      <c r="N283" s="53" t="s">
        <v>391</v>
      </c>
      <c r="O283" s="79" t="s">
        <v>204</v>
      </c>
      <c r="P283" s="12" t="s">
        <v>56</v>
      </c>
      <c r="Q283" s="7"/>
      <c r="R283" s="7"/>
      <c r="S283" s="7" t="s">
        <v>57</v>
      </c>
      <c r="T283" s="7"/>
      <c r="U283" s="7"/>
      <c r="V283" s="7"/>
      <c r="W283" s="7"/>
      <c r="X283" s="7"/>
      <c r="Y283" s="7"/>
      <c r="Z283" s="7"/>
      <c r="AA283" s="7"/>
      <c r="AB283" s="7"/>
      <c r="AC283" s="53" t="s">
        <v>987</v>
      </c>
      <c r="AD283" s="53"/>
      <c r="AE283" s="2">
        <v>50</v>
      </c>
      <c r="AF283" s="2"/>
      <c r="AG283" s="62"/>
      <c r="AH283" s="5">
        <f t="shared" si="14"/>
        <v>0</v>
      </c>
      <c r="AI283" s="62"/>
      <c r="AJ283" s="62"/>
      <c r="AK283" s="47" t="s">
        <v>58</v>
      </c>
    </row>
    <row r="284" spans="1:37" s="21" customFormat="1" ht="135">
      <c r="A284" s="116" t="s">
        <v>940</v>
      </c>
      <c r="B284" s="4" t="s">
        <v>193</v>
      </c>
      <c r="C284" s="17" t="str">
        <f t="shared" si="12"/>
        <v>APRENDIZAJE CONTINUO</v>
      </c>
      <c r="D284" s="17" t="str">
        <f t="shared" si="13"/>
        <v>ORIENTAR</v>
      </c>
      <c r="E284" s="79" t="s">
        <v>194</v>
      </c>
      <c r="F284" s="79" t="s">
        <v>384</v>
      </c>
      <c r="G284" s="53" t="s">
        <v>988</v>
      </c>
      <c r="H284" s="57" t="s">
        <v>989</v>
      </c>
      <c r="I284" s="57" t="s">
        <v>990</v>
      </c>
      <c r="J284" s="53" t="s">
        <v>944</v>
      </c>
      <c r="K284" s="79" t="s">
        <v>945</v>
      </c>
      <c r="L284" s="79" t="s">
        <v>201</v>
      </c>
      <c r="M284" s="79" t="s">
        <v>946</v>
      </c>
      <c r="N284" s="53" t="s">
        <v>391</v>
      </c>
      <c r="O284" s="79" t="s">
        <v>204</v>
      </c>
      <c r="P284" s="12" t="s">
        <v>56</v>
      </c>
      <c r="Q284" s="7"/>
      <c r="R284" s="7"/>
      <c r="S284" s="7" t="s">
        <v>57</v>
      </c>
      <c r="T284" s="7"/>
      <c r="U284" s="7"/>
      <c r="V284" s="7"/>
      <c r="W284" s="7"/>
      <c r="X284" s="7"/>
      <c r="Y284" s="7"/>
      <c r="Z284" s="7"/>
      <c r="AA284" s="7"/>
      <c r="AB284" s="7"/>
      <c r="AC284" s="53" t="s">
        <v>991</v>
      </c>
      <c r="AD284" s="53"/>
      <c r="AE284" s="2">
        <v>50</v>
      </c>
      <c r="AF284" s="2"/>
      <c r="AG284" s="62"/>
      <c r="AH284" s="5">
        <f t="shared" si="14"/>
        <v>0</v>
      </c>
      <c r="AI284" s="62"/>
      <c r="AJ284" s="62"/>
      <c r="AK284" s="47" t="s">
        <v>58</v>
      </c>
    </row>
    <row r="285" spans="1:37" s="21" customFormat="1" ht="120">
      <c r="A285" s="116" t="s">
        <v>940</v>
      </c>
      <c r="B285" s="4" t="s">
        <v>193</v>
      </c>
      <c r="C285" s="17" t="str">
        <f t="shared" si="12"/>
        <v>APRENDIZAJE CONTINUO</v>
      </c>
      <c r="D285" s="17" t="str">
        <f t="shared" si="13"/>
        <v>ORIENTAR</v>
      </c>
      <c r="E285" s="79" t="s">
        <v>194</v>
      </c>
      <c r="F285" s="79" t="s">
        <v>384</v>
      </c>
      <c r="G285" s="53" t="s">
        <v>992</v>
      </c>
      <c r="H285" s="57" t="s">
        <v>993</v>
      </c>
      <c r="I285" s="57" t="s">
        <v>994</v>
      </c>
      <c r="J285" s="53" t="s">
        <v>944</v>
      </c>
      <c r="K285" s="79" t="s">
        <v>945</v>
      </c>
      <c r="L285" s="79" t="s">
        <v>201</v>
      </c>
      <c r="M285" s="79" t="s">
        <v>946</v>
      </c>
      <c r="N285" s="53" t="s">
        <v>391</v>
      </c>
      <c r="O285" s="79" t="s">
        <v>204</v>
      </c>
      <c r="P285" s="12" t="s">
        <v>56</v>
      </c>
      <c r="Q285" s="7"/>
      <c r="R285" s="7"/>
      <c r="S285" s="7"/>
      <c r="T285" s="7" t="s">
        <v>57</v>
      </c>
      <c r="U285" s="7"/>
      <c r="V285" s="7"/>
      <c r="W285" s="7"/>
      <c r="X285" s="7"/>
      <c r="Y285" s="7"/>
      <c r="Z285" s="7"/>
      <c r="AA285" s="7"/>
      <c r="AB285" s="7"/>
      <c r="AC285" s="57" t="s">
        <v>995</v>
      </c>
      <c r="AD285" s="57"/>
      <c r="AE285" s="2">
        <v>50</v>
      </c>
      <c r="AF285" s="2"/>
      <c r="AG285" s="62"/>
      <c r="AH285" s="5">
        <f t="shared" si="14"/>
        <v>0</v>
      </c>
      <c r="AI285" s="62"/>
      <c r="AJ285" s="62"/>
      <c r="AK285" s="47" t="s">
        <v>58</v>
      </c>
    </row>
    <row r="286" spans="1:37" s="21" customFormat="1" ht="120">
      <c r="A286" s="116" t="s">
        <v>940</v>
      </c>
      <c r="B286" s="4" t="s">
        <v>193</v>
      </c>
      <c r="C286" s="17" t="str">
        <f t="shared" si="12"/>
        <v>APRENDIZAJE CONTINUO</v>
      </c>
      <c r="D286" s="17" t="str">
        <f t="shared" si="13"/>
        <v>ORIENTAR</v>
      </c>
      <c r="E286" s="79" t="s">
        <v>194</v>
      </c>
      <c r="F286" s="79" t="s">
        <v>384</v>
      </c>
      <c r="G286" s="53" t="s">
        <v>996</v>
      </c>
      <c r="H286" s="57" t="s">
        <v>997</v>
      </c>
      <c r="I286" s="57" t="s">
        <v>998</v>
      </c>
      <c r="J286" s="53" t="s">
        <v>944</v>
      </c>
      <c r="K286" s="79" t="s">
        <v>945</v>
      </c>
      <c r="L286" s="79" t="s">
        <v>201</v>
      </c>
      <c r="M286" s="79" t="s">
        <v>946</v>
      </c>
      <c r="N286" s="53" t="s">
        <v>391</v>
      </c>
      <c r="O286" s="79" t="s">
        <v>204</v>
      </c>
      <c r="P286" s="12" t="s">
        <v>56</v>
      </c>
      <c r="Q286" s="7"/>
      <c r="R286" s="7"/>
      <c r="S286" s="7"/>
      <c r="T286" s="7" t="s">
        <v>57</v>
      </c>
      <c r="U286" s="7"/>
      <c r="V286" s="7"/>
      <c r="W286" s="7"/>
      <c r="X286" s="7"/>
      <c r="Y286" s="7"/>
      <c r="Z286" s="7"/>
      <c r="AA286" s="7"/>
      <c r="AB286" s="7"/>
      <c r="AC286" s="57" t="s">
        <v>999</v>
      </c>
      <c r="AD286" s="57"/>
      <c r="AE286" s="2">
        <v>50</v>
      </c>
      <c r="AF286" s="2"/>
      <c r="AG286" s="62"/>
      <c r="AH286" s="5">
        <f t="shared" si="14"/>
        <v>0</v>
      </c>
      <c r="AI286" s="62"/>
      <c r="AJ286" s="62"/>
      <c r="AK286" s="47" t="s">
        <v>58</v>
      </c>
    </row>
    <row r="287" spans="1:37" s="21" customFormat="1" ht="120">
      <c r="A287" s="116" t="s">
        <v>940</v>
      </c>
      <c r="B287" s="4" t="s">
        <v>193</v>
      </c>
      <c r="C287" s="17" t="str">
        <f t="shared" si="12"/>
        <v>APRENDIZAJE CONTINUO</v>
      </c>
      <c r="D287" s="17" t="str">
        <f t="shared" si="13"/>
        <v>ORIENTAR</v>
      </c>
      <c r="E287" s="79" t="s">
        <v>194</v>
      </c>
      <c r="F287" s="79" t="s">
        <v>384</v>
      </c>
      <c r="G287" s="53" t="s">
        <v>1000</v>
      </c>
      <c r="H287" s="57" t="s">
        <v>1001</v>
      </c>
      <c r="I287" s="57" t="s">
        <v>1002</v>
      </c>
      <c r="J287" s="53" t="s">
        <v>944</v>
      </c>
      <c r="K287" s="79" t="s">
        <v>945</v>
      </c>
      <c r="L287" s="79" t="s">
        <v>201</v>
      </c>
      <c r="M287" s="79" t="s">
        <v>946</v>
      </c>
      <c r="N287" s="53" t="s">
        <v>391</v>
      </c>
      <c r="O287" s="79" t="s">
        <v>204</v>
      </c>
      <c r="P287" s="12" t="s">
        <v>56</v>
      </c>
      <c r="Q287" s="7"/>
      <c r="R287" s="7"/>
      <c r="S287" s="7"/>
      <c r="T287" s="7" t="s">
        <v>57</v>
      </c>
      <c r="U287" s="7"/>
      <c r="V287" s="7"/>
      <c r="W287" s="7"/>
      <c r="X287" s="7"/>
      <c r="Y287" s="7"/>
      <c r="Z287" s="7"/>
      <c r="AA287" s="7"/>
      <c r="AB287" s="7"/>
      <c r="AC287" s="57" t="s">
        <v>1003</v>
      </c>
      <c r="AD287" s="57"/>
      <c r="AE287" s="2">
        <v>50</v>
      </c>
      <c r="AF287" s="2"/>
      <c r="AG287" s="62"/>
      <c r="AH287" s="5">
        <f t="shared" si="14"/>
        <v>0</v>
      </c>
      <c r="AI287" s="62"/>
      <c r="AJ287" s="62"/>
      <c r="AK287" s="47" t="s">
        <v>58</v>
      </c>
    </row>
    <row r="288" spans="1:37" s="21" customFormat="1" ht="120">
      <c r="A288" s="116" t="s">
        <v>940</v>
      </c>
      <c r="B288" s="4" t="s">
        <v>193</v>
      </c>
      <c r="C288" s="17" t="str">
        <f t="shared" si="12"/>
        <v>APRENDIZAJE CONTINUO</v>
      </c>
      <c r="D288" s="17" t="str">
        <f t="shared" si="13"/>
        <v>ORIENTAR</v>
      </c>
      <c r="E288" s="79" t="s">
        <v>194</v>
      </c>
      <c r="F288" s="79" t="s">
        <v>384</v>
      </c>
      <c r="G288" s="53" t="s">
        <v>1004</v>
      </c>
      <c r="H288" s="57" t="s">
        <v>1005</v>
      </c>
      <c r="I288" s="57" t="s">
        <v>1006</v>
      </c>
      <c r="J288" s="53" t="s">
        <v>944</v>
      </c>
      <c r="K288" s="79" t="s">
        <v>945</v>
      </c>
      <c r="L288" s="79" t="s">
        <v>201</v>
      </c>
      <c r="M288" s="79" t="s">
        <v>946</v>
      </c>
      <c r="N288" s="53" t="s">
        <v>391</v>
      </c>
      <c r="O288" s="79" t="s">
        <v>204</v>
      </c>
      <c r="P288" s="12" t="s">
        <v>56</v>
      </c>
      <c r="Q288" s="7"/>
      <c r="R288" s="7"/>
      <c r="S288" s="7"/>
      <c r="T288" s="7" t="s">
        <v>57</v>
      </c>
      <c r="U288" s="7"/>
      <c r="V288" s="7"/>
      <c r="W288" s="7"/>
      <c r="X288" s="7"/>
      <c r="Y288" s="7"/>
      <c r="Z288" s="7"/>
      <c r="AA288" s="7"/>
      <c r="AB288" s="7"/>
      <c r="AC288" s="57" t="s">
        <v>1007</v>
      </c>
      <c r="AD288" s="57"/>
      <c r="AE288" s="2">
        <v>50</v>
      </c>
      <c r="AF288" s="2"/>
      <c r="AG288" s="62"/>
      <c r="AH288" s="5">
        <f t="shared" si="14"/>
        <v>0</v>
      </c>
      <c r="AI288" s="62"/>
      <c r="AJ288" s="62"/>
      <c r="AK288" s="47" t="s">
        <v>58</v>
      </c>
    </row>
    <row r="289" spans="1:37" s="21" customFormat="1" ht="120">
      <c r="A289" s="116" t="s">
        <v>940</v>
      </c>
      <c r="B289" s="4" t="s">
        <v>193</v>
      </c>
      <c r="C289" s="17" t="str">
        <f t="shared" si="12"/>
        <v>APRENDIZAJE CONTINUO</v>
      </c>
      <c r="D289" s="17" t="str">
        <f t="shared" si="13"/>
        <v>ORIENTAR</v>
      </c>
      <c r="E289" s="79" t="s">
        <v>194</v>
      </c>
      <c r="F289" s="79" t="s">
        <v>384</v>
      </c>
      <c r="G289" s="53" t="s">
        <v>1008</v>
      </c>
      <c r="H289" s="57" t="s">
        <v>1009</v>
      </c>
      <c r="I289" s="57" t="s">
        <v>1010</v>
      </c>
      <c r="J289" s="53" t="s">
        <v>944</v>
      </c>
      <c r="K289" s="79" t="s">
        <v>945</v>
      </c>
      <c r="L289" s="79" t="s">
        <v>201</v>
      </c>
      <c r="M289" s="79" t="s">
        <v>946</v>
      </c>
      <c r="N289" s="53" t="s">
        <v>391</v>
      </c>
      <c r="O289" s="79" t="s">
        <v>204</v>
      </c>
      <c r="P289" s="12" t="s">
        <v>56</v>
      </c>
      <c r="Q289" s="7"/>
      <c r="R289" s="7"/>
      <c r="S289" s="7"/>
      <c r="T289" s="7"/>
      <c r="U289" s="7" t="s">
        <v>57</v>
      </c>
      <c r="V289" s="7"/>
      <c r="W289" s="7"/>
      <c r="X289" s="7"/>
      <c r="Y289" s="7"/>
      <c r="Z289" s="7"/>
      <c r="AA289" s="7"/>
      <c r="AB289" s="7"/>
      <c r="AC289" s="57" t="s">
        <v>1011</v>
      </c>
      <c r="AD289" s="57"/>
      <c r="AE289" s="2">
        <v>50</v>
      </c>
      <c r="AF289" s="2"/>
      <c r="AG289" s="62"/>
      <c r="AH289" s="5">
        <f t="shared" si="14"/>
        <v>0</v>
      </c>
      <c r="AI289" s="62"/>
      <c r="AJ289" s="62"/>
      <c r="AK289" s="47" t="s">
        <v>58</v>
      </c>
    </row>
    <row r="290" spans="1:37" s="21" customFormat="1" ht="120">
      <c r="A290" s="116" t="s">
        <v>940</v>
      </c>
      <c r="B290" s="4" t="s">
        <v>193</v>
      </c>
      <c r="C290" s="17" t="str">
        <f t="shared" si="12"/>
        <v>APRENDIZAJE CONTINUO</v>
      </c>
      <c r="D290" s="17" t="str">
        <f t="shared" si="13"/>
        <v>ORIENTAR</v>
      </c>
      <c r="E290" s="79" t="s">
        <v>194</v>
      </c>
      <c r="F290" s="79" t="s">
        <v>384</v>
      </c>
      <c r="G290" s="53" t="s">
        <v>1012</v>
      </c>
      <c r="H290" s="57" t="s">
        <v>1013</v>
      </c>
      <c r="I290" s="57" t="s">
        <v>1014</v>
      </c>
      <c r="J290" s="53" t="s">
        <v>944</v>
      </c>
      <c r="K290" s="79" t="s">
        <v>945</v>
      </c>
      <c r="L290" s="79" t="s">
        <v>201</v>
      </c>
      <c r="M290" s="79" t="s">
        <v>946</v>
      </c>
      <c r="N290" s="53" t="s">
        <v>391</v>
      </c>
      <c r="O290" s="79" t="s">
        <v>204</v>
      </c>
      <c r="P290" s="12" t="s">
        <v>56</v>
      </c>
      <c r="Q290" s="7"/>
      <c r="R290" s="7"/>
      <c r="S290" s="7"/>
      <c r="T290" s="7"/>
      <c r="U290" s="7" t="s">
        <v>57</v>
      </c>
      <c r="V290" s="7"/>
      <c r="W290" s="7"/>
      <c r="X290" s="7"/>
      <c r="Y290" s="7"/>
      <c r="Z290" s="7"/>
      <c r="AA290" s="7"/>
      <c r="AB290" s="7"/>
      <c r="AC290" s="57" t="s">
        <v>1015</v>
      </c>
      <c r="AD290" s="57"/>
      <c r="AE290" s="2">
        <v>50</v>
      </c>
      <c r="AF290" s="2"/>
      <c r="AG290" s="62"/>
      <c r="AH290" s="5">
        <f t="shared" si="14"/>
        <v>0</v>
      </c>
      <c r="AI290" s="62"/>
      <c r="AJ290" s="62"/>
      <c r="AK290" s="47" t="s">
        <v>58</v>
      </c>
    </row>
    <row r="291" spans="1:37" s="21" customFormat="1" ht="120">
      <c r="A291" s="116" t="s">
        <v>940</v>
      </c>
      <c r="B291" s="4" t="s">
        <v>193</v>
      </c>
      <c r="C291" s="17" t="str">
        <f t="shared" si="12"/>
        <v>APRENDIZAJE CONTINUO</v>
      </c>
      <c r="D291" s="17" t="str">
        <f t="shared" si="13"/>
        <v>ORIENTAR</v>
      </c>
      <c r="E291" s="79" t="s">
        <v>194</v>
      </c>
      <c r="F291" s="79" t="s">
        <v>384</v>
      </c>
      <c r="G291" s="53" t="s">
        <v>1016</v>
      </c>
      <c r="H291" s="57" t="s">
        <v>1017</v>
      </c>
      <c r="I291" s="57" t="s">
        <v>1018</v>
      </c>
      <c r="J291" s="53" t="s">
        <v>944</v>
      </c>
      <c r="K291" s="79" t="s">
        <v>945</v>
      </c>
      <c r="L291" s="79" t="s">
        <v>201</v>
      </c>
      <c r="M291" s="79" t="s">
        <v>946</v>
      </c>
      <c r="N291" s="53" t="s">
        <v>391</v>
      </c>
      <c r="O291" s="79" t="s">
        <v>204</v>
      </c>
      <c r="P291" s="12" t="s">
        <v>56</v>
      </c>
      <c r="Q291" s="7"/>
      <c r="R291" s="7"/>
      <c r="S291" s="7"/>
      <c r="T291" s="7"/>
      <c r="U291" s="7" t="s">
        <v>57</v>
      </c>
      <c r="V291" s="7"/>
      <c r="W291" s="7"/>
      <c r="X291" s="7"/>
      <c r="Y291" s="7"/>
      <c r="Z291" s="7"/>
      <c r="AA291" s="7"/>
      <c r="AB291" s="7"/>
      <c r="AC291" s="57" t="s">
        <v>1019</v>
      </c>
      <c r="AD291" s="57"/>
      <c r="AE291" s="2">
        <v>50</v>
      </c>
      <c r="AF291" s="2"/>
      <c r="AG291" s="62"/>
      <c r="AH291" s="5">
        <f t="shared" si="14"/>
        <v>0</v>
      </c>
      <c r="AI291" s="62"/>
      <c r="AJ291" s="62"/>
      <c r="AK291" s="47" t="s">
        <v>58</v>
      </c>
    </row>
    <row r="292" spans="1:37" s="21" customFormat="1" ht="120">
      <c r="A292" s="116" t="s">
        <v>940</v>
      </c>
      <c r="B292" s="4" t="s">
        <v>193</v>
      </c>
      <c r="C292" s="17" t="str">
        <f t="shared" si="12"/>
        <v>APRENDIZAJE CONTINUO</v>
      </c>
      <c r="D292" s="17" t="str">
        <f t="shared" si="13"/>
        <v>ORIENTAR</v>
      </c>
      <c r="E292" s="79" t="s">
        <v>194</v>
      </c>
      <c r="F292" s="79" t="s">
        <v>384</v>
      </c>
      <c r="G292" s="53" t="s">
        <v>1020</v>
      </c>
      <c r="H292" s="57" t="s">
        <v>1021</v>
      </c>
      <c r="I292" s="57" t="s">
        <v>1022</v>
      </c>
      <c r="J292" s="53" t="s">
        <v>944</v>
      </c>
      <c r="K292" s="79" t="s">
        <v>945</v>
      </c>
      <c r="L292" s="79" t="s">
        <v>201</v>
      </c>
      <c r="M292" s="79" t="s">
        <v>946</v>
      </c>
      <c r="N292" s="53" t="s">
        <v>391</v>
      </c>
      <c r="O292" s="79" t="s">
        <v>204</v>
      </c>
      <c r="P292" s="12" t="s">
        <v>56</v>
      </c>
      <c r="Q292" s="7"/>
      <c r="R292" s="7"/>
      <c r="S292" s="7"/>
      <c r="T292" s="7"/>
      <c r="U292" s="7" t="s">
        <v>57</v>
      </c>
      <c r="V292" s="7"/>
      <c r="W292" s="7"/>
      <c r="X292" s="7"/>
      <c r="Y292" s="7"/>
      <c r="Z292" s="7"/>
      <c r="AA292" s="7"/>
      <c r="AB292" s="7"/>
      <c r="AC292" s="57" t="s">
        <v>1023</v>
      </c>
      <c r="AD292" s="57"/>
      <c r="AE292" s="2">
        <v>50</v>
      </c>
      <c r="AF292" s="2"/>
      <c r="AG292" s="62"/>
      <c r="AH292" s="5">
        <f t="shared" si="14"/>
        <v>0</v>
      </c>
      <c r="AI292" s="62"/>
      <c r="AJ292" s="62"/>
      <c r="AK292" s="47" t="s">
        <v>58</v>
      </c>
    </row>
    <row r="293" spans="1:37" s="21" customFormat="1" ht="120">
      <c r="A293" s="116" t="s">
        <v>940</v>
      </c>
      <c r="B293" s="4" t="s">
        <v>193</v>
      </c>
      <c r="C293" s="17" t="str">
        <f t="shared" si="12"/>
        <v>APRENDIZAJE CONTINUO</v>
      </c>
      <c r="D293" s="17" t="str">
        <f t="shared" si="13"/>
        <v>ORIENTAR</v>
      </c>
      <c r="E293" s="79" t="s">
        <v>194</v>
      </c>
      <c r="F293" s="79" t="s">
        <v>336</v>
      </c>
      <c r="G293" s="53" t="s">
        <v>1024</v>
      </c>
      <c r="H293" s="57" t="s">
        <v>1025</v>
      </c>
      <c r="I293" s="57" t="s">
        <v>1026</v>
      </c>
      <c r="J293" s="53" t="s">
        <v>944</v>
      </c>
      <c r="K293" s="79" t="s">
        <v>945</v>
      </c>
      <c r="L293" s="79" t="s">
        <v>201</v>
      </c>
      <c r="M293" s="79" t="s">
        <v>946</v>
      </c>
      <c r="N293" s="53" t="s">
        <v>391</v>
      </c>
      <c r="O293" s="79" t="s">
        <v>204</v>
      </c>
      <c r="P293" s="12" t="s">
        <v>56</v>
      </c>
      <c r="Q293" s="7"/>
      <c r="R293" s="7"/>
      <c r="S293" s="7"/>
      <c r="T293" s="7"/>
      <c r="U293" s="7" t="s">
        <v>57</v>
      </c>
      <c r="V293" s="7"/>
      <c r="W293" s="7"/>
      <c r="X293" s="7"/>
      <c r="Y293" s="7"/>
      <c r="Z293" s="7"/>
      <c r="AA293" s="7"/>
      <c r="AB293" s="7"/>
      <c r="AC293" s="57" t="s">
        <v>1027</v>
      </c>
      <c r="AD293" s="57"/>
      <c r="AE293" s="2">
        <v>50</v>
      </c>
      <c r="AF293" s="2"/>
      <c r="AG293" s="62"/>
      <c r="AH293" s="5">
        <f t="shared" si="14"/>
        <v>0</v>
      </c>
      <c r="AI293" s="62"/>
      <c r="AJ293" s="62"/>
      <c r="AK293" s="47" t="s">
        <v>58</v>
      </c>
    </row>
    <row r="294" spans="1:37" s="21" customFormat="1" ht="120">
      <c r="A294" s="116" t="s">
        <v>940</v>
      </c>
      <c r="B294" s="4" t="s">
        <v>193</v>
      </c>
      <c r="C294" s="17" t="str">
        <f t="shared" si="12"/>
        <v>APRENDIZAJE CONTINUO</v>
      </c>
      <c r="D294" s="17" t="str">
        <f t="shared" si="13"/>
        <v>ORIENTAR</v>
      </c>
      <c r="E294" s="79" t="s">
        <v>194</v>
      </c>
      <c r="F294" s="79" t="s">
        <v>384</v>
      </c>
      <c r="G294" s="53" t="s">
        <v>1028</v>
      </c>
      <c r="H294" s="57" t="s">
        <v>1029</v>
      </c>
      <c r="I294" s="57" t="s">
        <v>1030</v>
      </c>
      <c r="J294" s="53" t="s">
        <v>944</v>
      </c>
      <c r="K294" s="79" t="s">
        <v>945</v>
      </c>
      <c r="L294" s="79" t="s">
        <v>201</v>
      </c>
      <c r="M294" s="79" t="s">
        <v>946</v>
      </c>
      <c r="N294" s="53" t="s">
        <v>391</v>
      </c>
      <c r="O294" s="79" t="s">
        <v>204</v>
      </c>
      <c r="P294" s="12" t="s">
        <v>56</v>
      </c>
      <c r="Q294" s="7"/>
      <c r="R294" s="7"/>
      <c r="S294" s="7"/>
      <c r="T294" s="7"/>
      <c r="U294" s="7"/>
      <c r="V294" s="7" t="s">
        <v>57</v>
      </c>
      <c r="W294" s="7"/>
      <c r="X294" s="7"/>
      <c r="Y294" s="7"/>
      <c r="Z294" s="7"/>
      <c r="AA294" s="7"/>
      <c r="AB294" s="7"/>
      <c r="AC294" s="53" t="s">
        <v>1031</v>
      </c>
      <c r="AD294" s="53"/>
      <c r="AE294" s="2">
        <v>50</v>
      </c>
      <c r="AF294" s="2"/>
      <c r="AG294" s="62"/>
      <c r="AH294" s="5">
        <f t="shared" si="14"/>
        <v>0</v>
      </c>
      <c r="AI294" s="62"/>
      <c r="AJ294" s="62"/>
      <c r="AK294" s="47" t="s">
        <v>58</v>
      </c>
    </row>
    <row r="295" spans="1:37" s="21" customFormat="1" ht="120">
      <c r="A295" s="116" t="s">
        <v>940</v>
      </c>
      <c r="B295" s="4" t="s">
        <v>193</v>
      </c>
      <c r="C295" s="17" t="str">
        <f t="shared" si="12"/>
        <v>APRENDIZAJE CONTINUO</v>
      </c>
      <c r="D295" s="17" t="str">
        <f t="shared" si="13"/>
        <v>ORIENTAR</v>
      </c>
      <c r="E295" s="79" t="s">
        <v>194</v>
      </c>
      <c r="F295" s="79" t="s">
        <v>384</v>
      </c>
      <c r="G295" s="53" t="s">
        <v>1032</v>
      </c>
      <c r="H295" s="57" t="s">
        <v>1033</v>
      </c>
      <c r="I295" s="57" t="s">
        <v>994</v>
      </c>
      <c r="J295" s="53" t="s">
        <v>944</v>
      </c>
      <c r="K295" s="79" t="s">
        <v>945</v>
      </c>
      <c r="L295" s="79" t="s">
        <v>201</v>
      </c>
      <c r="M295" s="79" t="s">
        <v>946</v>
      </c>
      <c r="N295" s="53" t="s">
        <v>391</v>
      </c>
      <c r="O295" s="79" t="s">
        <v>204</v>
      </c>
      <c r="P295" s="12" t="s">
        <v>56</v>
      </c>
      <c r="Q295" s="7"/>
      <c r="R295" s="7"/>
      <c r="S295" s="7"/>
      <c r="T295" s="7"/>
      <c r="U295" s="7"/>
      <c r="V295" s="7" t="s">
        <v>57</v>
      </c>
      <c r="W295" s="7"/>
      <c r="X295" s="7"/>
      <c r="Y295" s="7"/>
      <c r="Z295" s="7"/>
      <c r="AA295" s="7"/>
      <c r="AB295" s="7"/>
      <c r="AC295" s="53" t="s">
        <v>1034</v>
      </c>
      <c r="AD295" s="53"/>
      <c r="AE295" s="2">
        <v>50</v>
      </c>
      <c r="AF295" s="2"/>
      <c r="AG295" s="62"/>
      <c r="AH295" s="5">
        <f t="shared" si="14"/>
        <v>0</v>
      </c>
      <c r="AI295" s="62"/>
      <c r="AJ295" s="62"/>
      <c r="AK295" s="47" t="s">
        <v>58</v>
      </c>
    </row>
    <row r="296" spans="1:37" s="21" customFormat="1" ht="120">
      <c r="A296" s="116" t="s">
        <v>940</v>
      </c>
      <c r="B296" s="4" t="s">
        <v>193</v>
      </c>
      <c r="C296" s="17" t="str">
        <f t="shared" si="12"/>
        <v>APRENDIZAJE CONTINUO</v>
      </c>
      <c r="D296" s="17" t="str">
        <f t="shared" si="13"/>
        <v>ORIENTAR</v>
      </c>
      <c r="E296" s="79" t="s">
        <v>194</v>
      </c>
      <c r="F296" s="79" t="s">
        <v>384</v>
      </c>
      <c r="G296" s="53" t="s">
        <v>1035</v>
      </c>
      <c r="H296" s="57" t="s">
        <v>1036</v>
      </c>
      <c r="I296" s="57" t="s">
        <v>1037</v>
      </c>
      <c r="J296" s="53" t="s">
        <v>944</v>
      </c>
      <c r="K296" s="79" t="s">
        <v>945</v>
      </c>
      <c r="L296" s="79" t="s">
        <v>201</v>
      </c>
      <c r="M296" s="79" t="s">
        <v>946</v>
      </c>
      <c r="N296" s="53" t="s">
        <v>391</v>
      </c>
      <c r="O296" s="79" t="s">
        <v>204</v>
      </c>
      <c r="P296" s="12" t="s">
        <v>56</v>
      </c>
      <c r="Q296" s="7"/>
      <c r="R296" s="7"/>
      <c r="S296" s="7"/>
      <c r="T296" s="7"/>
      <c r="U296" s="7"/>
      <c r="V296" s="7" t="s">
        <v>57</v>
      </c>
      <c r="W296" s="7"/>
      <c r="X296" s="7"/>
      <c r="Y296" s="7"/>
      <c r="Z296" s="7"/>
      <c r="AA296" s="7"/>
      <c r="AB296" s="7"/>
      <c r="AC296" s="53" t="s">
        <v>1038</v>
      </c>
      <c r="AD296" s="53"/>
      <c r="AE296" s="2">
        <v>50</v>
      </c>
      <c r="AF296" s="2"/>
      <c r="AG296" s="62"/>
      <c r="AH296" s="5">
        <f t="shared" si="14"/>
        <v>0</v>
      </c>
      <c r="AI296" s="62"/>
      <c r="AJ296" s="62"/>
      <c r="AK296" s="47" t="s">
        <v>58</v>
      </c>
    </row>
    <row r="297" spans="1:37" s="21" customFormat="1" ht="120">
      <c r="A297" s="116" t="s">
        <v>940</v>
      </c>
      <c r="B297" s="4" t="s">
        <v>193</v>
      </c>
      <c r="C297" s="17" t="str">
        <f t="shared" si="12"/>
        <v>APRENDIZAJE CONTINUO</v>
      </c>
      <c r="D297" s="17" t="str">
        <f t="shared" si="13"/>
        <v>ORIENTAR</v>
      </c>
      <c r="E297" s="79" t="s">
        <v>194</v>
      </c>
      <c r="F297" s="79" t="s">
        <v>384</v>
      </c>
      <c r="G297" s="53" t="s">
        <v>1039</v>
      </c>
      <c r="H297" s="57" t="s">
        <v>1040</v>
      </c>
      <c r="I297" s="57" t="s">
        <v>1041</v>
      </c>
      <c r="J297" s="53" t="s">
        <v>944</v>
      </c>
      <c r="K297" s="79" t="s">
        <v>945</v>
      </c>
      <c r="L297" s="79" t="s">
        <v>201</v>
      </c>
      <c r="M297" s="79" t="s">
        <v>946</v>
      </c>
      <c r="N297" s="53" t="s">
        <v>391</v>
      </c>
      <c r="O297" s="79" t="s">
        <v>204</v>
      </c>
      <c r="P297" s="12" t="s">
        <v>56</v>
      </c>
      <c r="Q297" s="7"/>
      <c r="R297" s="7"/>
      <c r="S297" s="7"/>
      <c r="T297" s="7"/>
      <c r="U297" s="7"/>
      <c r="V297" s="7" t="s">
        <v>57</v>
      </c>
      <c r="W297" s="7"/>
      <c r="X297" s="7"/>
      <c r="Y297" s="7"/>
      <c r="Z297" s="7"/>
      <c r="AA297" s="7"/>
      <c r="AB297" s="7"/>
      <c r="AC297" s="53" t="s">
        <v>1042</v>
      </c>
      <c r="AD297" s="53"/>
      <c r="AE297" s="2">
        <v>50</v>
      </c>
      <c r="AF297" s="2"/>
      <c r="AG297" s="62"/>
      <c r="AH297" s="5">
        <f t="shared" si="14"/>
        <v>0</v>
      </c>
      <c r="AI297" s="62"/>
      <c r="AJ297" s="62"/>
      <c r="AK297" s="47" t="s">
        <v>58</v>
      </c>
    </row>
    <row r="298" spans="1:37" s="21" customFormat="1" ht="120">
      <c r="A298" s="116" t="s">
        <v>940</v>
      </c>
      <c r="B298" s="4" t="s">
        <v>193</v>
      </c>
      <c r="C298" s="17" t="str">
        <f t="shared" si="12"/>
        <v>APRENDIZAJE CONTINUO</v>
      </c>
      <c r="D298" s="17" t="str">
        <f t="shared" si="13"/>
        <v>ORIENTAR</v>
      </c>
      <c r="E298" s="79" t="s">
        <v>194</v>
      </c>
      <c r="F298" s="79" t="s">
        <v>384</v>
      </c>
      <c r="G298" s="53" t="s">
        <v>1043</v>
      </c>
      <c r="H298" s="57" t="s">
        <v>1044</v>
      </c>
      <c r="I298" s="57" t="s">
        <v>1045</v>
      </c>
      <c r="J298" s="53" t="s">
        <v>944</v>
      </c>
      <c r="K298" s="79" t="s">
        <v>945</v>
      </c>
      <c r="L298" s="79" t="s">
        <v>201</v>
      </c>
      <c r="M298" s="79" t="s">
        <v>946</v>
      </c>
      <c r="N298" s="53" t="s">
        <v>391</v>
      </c>
      <c r="O298" s="79" t="s">
        <v>204</v>
      </c>
      <c r="P298" s="12" t="s">
        <v>56</v>
      </c>
      <c r="Q298" s="7"/>
      <c r="R298" s="7"/>
      <c r="S298" s="7"/>
      <c r="T298" s="7"/>
      <c r="U298" s="7"/>
      <c r="V298" s="7"/>
      <c r="W298" s="7" t="s">
        <v>57</v>
      </c>
      <c r="X298" s="7"/>
      <c r="Y298" s="7"/>
      <c r="Z298" s="7"/>
      <c r="AA298" s="7"/>
      <c r="AB298" s="7"/>
      <c r="AC298" s="53" t="s">
        <v>1046</v>
      </c>
      <c r="AD298" s="53"/>
      <c r="AE298" s="2">
        <v>50</v>
      </c>
      <c r="AF298" s="2"/>
      <c r="AG298" s="62"/>
      <c r="AH298" s="5">
        <f t="shared" si="14"/>
        <v>0</v>
      </c>
      <c r="AI298" s="62"/>
      <c r="AJ298" s="62"/>
      <c r="AK298" s="47" t="s">
        <v>58</v>
      </c>
    </row>
    <row r="299" spans="1:37" s="21" customFormat="1" ht="165">
      <c r="A299" s="116" t="s">
        <v>940</v>
      </c>
      <c r="B299" s="4" t="s">
        <v>193</v>
      </c>
      <c r="C299" s="17" t="str">
        <f t="shared" si="12"/>
        <v>APRENDIZAJE CONTINUO</v>
      </c>
      <c r="D299" s="17" t="str">
        <f t="shared" si="13"/>
        <v>ORIENTAR</v>
      </c>
      <c r="E299" s="79" t="s">
        <v>194</v>
      </c>
      <c r="F299" s="79" t="s">
        <v>384</v>
      </c>
      <c r="G299" s="53" t="s">
        <v>1047</v>
      </c>
      <c r="H299" s="57" t="s">
        <v>1048</v>
      </c>
      <c r="I299" s="57" t="s">
        <v>1030</v>
      </c>
      <c r="J299" s="53" t="s">
        <v>944</v>
      </c>
      <c r="K299" s="79" t="s">
        <v>945</v>
      </c>
      <c r="L299" s="79" t="s">
        <v>201</v>
      </c>
      <c r="M299" s="79" t="s">
        <v>946</v>
      </c>
      <c r="N299" s="53" t="s">
        <v>391</v>
      </c>
      <c r="O299" s="79" t="s">
        <v>204</v>
      </c>
      <c r="P299" s="12" t="s">
        <v>56</v>
      </c>
      <c r="Q299" s="7"/>
      <c r="R299" s="7"/>
      <c r="S299" s="7"/>
      <c r="T299" s="7"/>
      <c r="U299" s="7"/>
      <c r="V299" s="7"/>
      <c r="W299" s="7" t="s">
        <v>57</v>
      </c>
      <c r="X299" s="7"/>
      <c r="Y299" s="7"/>
      <c r="Z299" s="7"/>
      <c r="AA299" s="7"/>
      <c r="AB299" s="7"/>
      <c r="AC299" s="53" t="s">
        <v>1049</v>
      </c>
      <c r="AD299" s="53"/>
      <c r="AE299" s="2">
        <v>50</v>
      </c>
      <c r="AF299" s="2"/>
      <c r="AG299" s="62"/>
      <c r="AH299" s="5">
        <f t="shared" si="14"/>
        <v>0</v>
      </c>
      <c r="AI299" s="62"/>
      <c r="AJ299" s="62"/>
      <c r="AK299" s="47" t="s">
        <v>58</v>
      </c>
    </row>
    <row r="300" spans="1:37" s="21" customFormat="1" ht="120">
      <c r="A300" s="116" t="s">
        <v>940</v>
      </c>
      <c r="B300" s="4" t="s">
        <v>193</v>
      </c>
      <c r="C300" s="17" t="str">
        <f t="shared" si="12"/>
        <v>APRENDIZAJE CONTINUO</v>
      </c>
      <c r="D300" s="17" t="str">
        <f t="shared" si="13"/>
        <v>ORIENTAR</v>
      </c>
      <c r="E300" s="79" t="s">
        <v>194</v>
      </c>
      <c r="F300" s="79" t="s">
        <v>384</v>
      </c>
      <c r="G300" s="53" t="s">
        <v>1050</v>
      </c>
      <c r="H300" s="57" t="s">
        <v>1051</v>
      </c>
      <c r="I300" s="57" t="s">
        <v>970</v>
      </c>
      <c r="J300" s="53" t="s">
        <v>944</v>
      </c>
      <c r="K300" s="79" t="s">
        <v>945</v>
      </c>
      <c r="L300" s="79" t="s">
        <v>201</v>
      </c>
      <c r="M300" s="79" t="s">
        <v>946</v>
      </c>
      <c r="N300" s="53" t="s">
        <v>391</v>
      </c>
      <c r="O300" s="79" t="s">
        <v>204</v>
      </c>
      <c r="P300" s="12" t="s">
        <v>56</v>
      </c>
      <c r="Q300" s="7"/>
      <c r="R300" s="7"/>
      <c r="S300" s="7"/>
      <c r="T300" s="7"/>
      <c r="U300" s="7"/>
      <c r="V300" s="7"/>
      <c r="W300" s="7" t="s">
        <v>57</v>
      </c>
      <c r="X300" s="7"/>
      <c r="Y300" s="7"/>
      <c r="Z300" s="7"/>
      <c r="AA300" s="7"/>
      <c r="AB300" s="7"/>
      <c r="AC300" s="53" t="s">
        <v>1052</v>
      </c>
      <c r="AD300" s="53"/>
      <c r="AE300" s="2">
        <v>50</v>
      </c>
      <c r="AF300" s="2"/>
      <c r="AG300" s="62"/>
      <c r="AH300" s="5">
        <f t="shared" si="14"/>
        <v>0</v>
      </c>
      <c r="AI300" s="62"/>
      <c r="AJ300" s="62"/>
      <c r="AK300" s="47" t="s">
        <v>58</v>
      </c>
    </row>
    <row r="301" spans="1:37" s="21" customFormat="1" ht="120">
      <c r="A301" s="116" t="s">
        <v>940</v>
      </c>
      <c r="B301" s="4" t="s">
        <v>193</v>
      </c>
      <c r="C301" s="17" t="str">
        <f t="shared" si="12"/>
        <v>APRENDIZAJE CONTINUO</v>
      </c>
      <c r="D301" s="17" t="str">
        <f t="shared" si="13"/>
        <v>ORIENTAR</v>
      </c>
      <c r="E301" s="79" t="s">
        <v>194</v>
      </c>
      <c r="F301" s="79" t="s">
        <v>384</v>
      </c>
      <c r="G301" s="53" t="s">
        <v>1053</v>
      </c>
      <c r="H301" s="57" t="s">
        <v>1054</v>
      </c>
      <c r="I301" s="57" t="s">
        <v>963</v>
      </c>
      <c r="J301" s="53" t="s">
        <v>944</v>
      </c>
      <c r="K301" s="79" t="s">
        <v>945</v>
      </c>
      <c r="L301" s="79" t="s">
        <v>201</v>
      </c>
      <c r="M301" s="79" t="s">
        <v>946</v>
      </c>
      <c r="N301" s="53" t="s">
        <v>391</v>
      </c>
      <c r="O301" s="79" t="s">
        <v>204</v>
      </c>
      <c r="P301" s="12" t="s">
        <v>56</v>
      </c>
      <c r="Q301" s="7"/>
      <c r="R301" s="7"/>
      <c r="S301" s="7"/>
      <c r="T301" s="7"/>
      <c r="U301" s="7"/>
      <c r="V301" s="7"/>
      <c r="W301" s="7" t="s">
        <v>57</v>
      </c>
      <c r="X301" s="7"/>
      <c r="Y301" s="7"/>
      <c r="Z301" s="7"/>
      <c r="AA301" s="7"/>
      <c r="AB301" s="7"/>
      <c r="AC301" s="53" t="s">
        <v>1055</v>
      </c>
      <c r="AD301" s="53"/>
      <c r="AE301" s="2">
        <v>50</v>
      </c>
      <c r="AF301" s="2"/>
      <c r="AG301" s="62"/>
      <c r="AH301" s="5">
        <f t="shared" si="14"/>
        <v>0</v>
      </c>
      <c r="AI301" s="62"/>
      <c r="AJ301" s="62"/>
      <c r="AK301" s="47" t="s">
        <v>58</v>
      </c>
    </row>
    <row r="302" spans="1:37" s="21" customFormat="1" ht="120">
      <c r="A302" s="116" t="s">
        <v>940</v>
      </c>
      <c r="B302" s="4" t="s">
        <v>193</v>
      </c>
      <c r="C302" s="17" t="str">
        <f t="shared" si="12"/>
        <v>APRENDIZAJE CONTINUO</v>
      </c>
      <c r="D302" s="17" t="str">
        <f t="shared" si="13"/>
        <v>ORIENTAR</v>
      </c>
      <c r="E302" s="79" t="s">
        <v>194</v>
      </c>
      <c r="F302" s="79" t="s">
        <v>384</v>
      </c>
      <c r="G302" s="53" t="s">
        <v>1056</v>
      </c>
      <c r="H302" s="57" t="s">
        <v>1057</v>
      </c>
      <c r="I302" s="57" t="s">
        <v>1058</v>
      </c>
      <c r="J302" s="53" t="s">
        <v>944</v>
      </c>
      <c r="K302" s="79" t="s">
        <v>945</v>
      </c>
      <c r="L302" s="79" t="s">
        <v>201</v>
      </c>
      <c r="M302" s="79" t="s">
        <v>946</v>
      </c>
      <c r="N302" s="53" t="s">
        <v>391</v>
      </c>
      <c r="O302" s="79" t="s">
        <v>204</v>
      </c>
      <c r="P302" s="12" t="s">
        <v>56</v>
      </c>
      <c r="Q302" s="7"/>
      <c r="R302" s="7"/>
      <c r="S302" s="7"/>
      <c r="T302" s="7"/>
      <c r="U302" s="7"/>
      <c r="V302" s="7"/>
      <c r="W302" s="7"/>
      <c r="X302" s="7" t="s">
        <v>57</v>
      </c>
      <c r="Y302" s="7"/>
      <c r="Z302" s="7"/>
      <c r="AA302" s="7"/>
      <c r="AB302" s="7"/>
      <c r="AC302" s="57" t="s">
        <v>1059</v>
      </c>
      <c r="AD302" s="57"/>
      <c r="AE302" s="2">
        <v>50</v>
      </c>
      <c r="AF302" s="2"/>
      <c r="AG302" s="62"/>
      <c r="AH302" s="5">
        <f t="shared" si="14"/>
        <v>0</v>
      </c>
      <c r="AI302" s="62"/>
      <c r="AJ302" s="62"/>
      <c r="AK302" s="47" t="s">
        <v>58</v>
      </c>
    </row>
    <row r="303" spans="1:37" s="21" customFormat="1" ht="120">
      <c r="A303" s="116" t="s">
        <v>940</v>
      </c>
      <c r="B303" s="4" t="s">
        <v>193</v>
      </c>
      <c r="C303" s="17" t="str">
        <f t="shared" si="12"/>
        <v>APRENDIZAJE CONTINUO</v>
      </c>
      <c r="D303" s="17" t="str">
        <f t="shared" si="13"/>
        <v>ORIENTAR</v>
      </c>
      <c r="E303" s="79" t="s">
        <v>194</v>
      </c>
      <c r="F303" s="79" t="s">
        <v>384</v>
      </c>
      <c r="G303" s="53" t="s">
        <v>1060</v>
      </c>
      <c r="H303" s="57" t="s">
        <v>1061</v>
      </c>
      <c r="I303" s="57" t="s">
        <v>1041</v>
      </c>
      <c r="J303" s="53" t="s">
        <v>944</v>
      </c>
      <c r="K303" s="79" t="s">
        <v>945</v>
      </c>
      <c r="L303" s="79" t="s">
        <v>201</v>
      </c>
      <c r="M303" s="79" t="s">
        <v>946</v>
      </c>
      <c r="N303" s="53" t="s">
        <v>391</v>
      </c>
      <c r="O303" s="79" t="s">
        <v>204</v>
      </c>
      <c r="P303" s="12" t="s">
        <v>56</v>
      </c>
      <c r="Q303" s="7"/>
      <c r="R303" s="7"/>
      <c r="S303" s="7"/>
      <c r="T303" s="7"/>
      <c r="U303" s="7"/>
      <c r="V303" s="7"/>
      <c r="W303" s="7"/>
      <c r="X303" s="7" t="s">
        <v>57</v>
      </c>
      <c r="Y303" s="7"/>
      <c r="Z303" s="7"/>
      <c r="AA303" s="7"/>
      <c r="AB303" s="7"/>
      <c r="AC303" s="57" t="s">
        <v>1062</v>
      </c>
      <c r="AD303" s="57"/>
      <c r="AE303" s="2">
        <v>50</v>
      </c>
      <c r="AF303" s="2"/>
      <c r="AG303" s="62"/>
      <c r="AH303" s="5">
        <f t="shared" si="14"/>
        <v>0</v>
      </c>
      <c r="AI303" s="62"/>
      <c r="AJ303" s="62"/>
      <c r="AK303" s="47" t="s">
        <v>58</v>
      </c>
    </row>
    <row r="304" spans="1:37" s="21" customFormat="1" ht="150">
      <c r="A304" s="116" t="s">
        <v>940</v>
      </c>
      <c r="B304" s="4" t="s">
        <v>193</v>
      </c>
      <c r="C304" s="17" t="str">
        <f t="shared" si="12"/>
        <v>APRENDIZAJE CONTINUO</v>
      </c>
      <c r="D304" s="17" t="str">
        <f t="shared" si="13"/>
        <v>ORIENTAR</v>
      </c>
      <c r="E304" s="79" t="s">
        <v>194</v>
      </c>
      <c r="F304" s="79" t="s">
        <v>384</v>
      </c>
      <c r="G304" s="53" t="s">
        <v>1063</v>
      </c>
      <c r="H304" s="57" t="s">
        <v>1064</v>
      </c>
      <c r="I304" s="57" t="s">
        <v>1065</v>
      </c>
      <c r="J304" s="53" t="s">
        <v>944</v>
      </c>
      <c r="K304" s="79" t="s">
        <v>945</v>
      </c>
      <c r="L304" s="79" t="s">
        <v>201</v>
      </c>
      <c r="M304" s="79" t="s">
        <v>946</v>
      </c>
      <c r="N304" s="53" t="s">
        <v>391</v>
      </c>
      <c r="O304" s="79" t="s">
        <v>204</v>
      </c>
      <c r="P304" s="12" t="s">
        <v>56</v>
      </c>
      <c r="Q304" s="7"/>
      <c r="R304" s="7"/>
      <c r="S304" s="7"/>
      <c r="T304" s="7"/>
      <c r="U304" s="7"/>
      <c r="V304" s="7"/>
      <c r="W304" s="7"/>
      <c r="X304" s="7" t="s">
        <v>57</v>
      </c>
      <c r="Y304" s="7"/>
      <c r="Z304" s="7"/>
      <c r="AA304" s="7"/>
      <c r="AB304" s="7"/>
      <c r="AC304" s="57" t="s">
        <v>1066</v>
      </c>
      <c r="AD304" s="57"/>
      <c r="AE304" s="2">
        <v>50</v>
      </c>
      <c r="AF304" s="2"/>
      <c r="AG304" s="62"/>
      <c r="AH304" s="5">
        <f t="shared" si="14"/>
        <v>0</v>
      </c>
      <c r="AI304" s="62"/>
      <c r="AJ304" s="62"/>
      <c r="AK304" s="47" t="s">
        <v>58</v>
      </c>
    </row>
    <row r="305" spans="1:37" s="21" customFormat="1" ht="240">
      <c r="A305" s="116" t="s">
        <v>940</v>
      </c>
      <c r="B305" s="4" t="s">
        <v>193</v>
      </c>
      <c r="C305" s="17" t="str">
        <f t="shared" si="12"/>
        <v>APRENDIZAJE CONTINUO</v>
      </c>
      <c r="D305" s="17" t="str">
        <f t="shared" si="13"/>
        <v>ORIENTAR</v>
      </c>
      <c r="E305" s="79" t="s">
        <v>194</v>
      </c>
      <c r="F305" s="79" t="s">
        <v>384</v>
      </c>
      <c r="G305" s="53" t="s">
        <v>1067</v>
      </c>
      <c r="H305" s="57" t="s">
        <v>1068</v>
      </c>
      <c r="I305" s="57" t="s">
        <v>1069</v>
      </c>
      <c r="J305" s="126"/>
      <c r="K305" s="53" t="s">
        <v>944</v>
      </c>
      <c r="L305" s="79" t="s">
        <v>945</v>
      </c>
      <c r="M305" s="79" t="s">
        <v>201</v>
      </c>
      <c r="N305" s="79" t="s">
        <v>946</v>
      </c>
      <c r="O305" s="53" t="s">
        <v>391</v>
      </c>
      <c r="P305" s="79" t="s">
        <v>204</v>
      </c>
      <c r="Q305" s="7"/>
      <c r="R305" s="7"/>
      <c r="S305" s="7"/>
      <c r="T305" s="7"/>
      <c r="U305" s="7"/>
      <c r="V305" s="7"/>
      <c r="W305" s="7"/>
      <c r="X305" s="7" t="s">
        <v>57</v>
      </c>
      <c r="Y305" s="7"/>
      <c r="Z305" s="7"/>
      <c r="AA305" s="7"/>
      <c r="AB305" s="7"/>
      <c r="AC305" s="57" t="s">
        <v>1070</v>
      </c>
      <c r="AD305" s="57"/>
      <c r="AE305" s="2">
        <v>50</v>
      </c>
      <c r="AF305" s="2"/>
      <c r="AG305" s="62"/>
      <c r="AH305" s="5">
        <f t="shared" si="14"/>
        <v>0</v>
      </c>
      <c r="AI305" s="62"/>
      <c r="AJ305" s="62"/>
      <c r="AK305" s="47" t="s">
        <v>58</v>
      </c>
    </row>
    <row r="306" spans="1:37" s="21" customFormat="1" ht="240">
      <c r="A306" s="116" t="s">
        <v>940</v>
      </c>
      <c r="B306" s="4" t="s">
        <v>193</v>
      </c>
      <c r="C306" s="17" t="str">
        <f t="shared" si="12"/>
        <v>APRENDIZAJE CONTINUO</v>
      </c>
      <c r="D306" s="17" t="str">
        <f t="shared" si="13"/>
        <v>ORIENTAR</v>
      </c>
      <c r="E306" s="79" t="s">
        <v>194</v>
      </c>
      <c r="F306" s="79" t="s">
        <v>384</v>
      </c>
      <c r="G306" s="53" t="s">
        <v>1071</v>
      </c>
      <c r="H306" s="57" t="s">
        <v>1072</v>
      </c>
      <c r="I306" s="57" t="s">
        <v>1073</v>
      </c>
      <c r="J306" s="126"/>
      <c r="K306" s="53" t="s">
        <v>944</v>
      </c>
      <c r="L306" s="79" t="s">
        <v>945</v>
      </c>
      <c r="M306" s="79" t="s">
        <v>201</v>
      </c>
      <c r="N306" s="79" t="s">
        <v>946</v>
      </c>
      <c r="O306" s="53" t="s">
        <v>391</v>
      </c>
      <c r="P306" s="79" t="s">
        <v>204</v>
      </c>
      <c r="Q306" s="7"/>
      <c r="R306" s="7"/>
      <c r="S306" s="7"/>
      <c r="T306" s="7"/>
      <c r="U306" s="7"/>
      <c r="V306" s="7"/>
      <c r="W306" s="7"/>
      <c r="X306" s="7" t="s">
        <v>57</v>
      </c>
      <c r="Y306" s="7"/>
      <c r="Z306" s="7"/>
      <c r="AA306" s="7"/>
      <c r="AB306" s="7"/>
      <c r="AC306" s="57" t="s">
        <v>1074</v>
      </c>
      <c r="AD306" s="57"/>
      <c r="AE306" s="2">
        <v>50</v>
      </c>
      <c r="AF306" s="2"/>
      <c r="AG306" s="62"/>
      <c r="AH306" s="5">
        <f t="shared" si="14"/>
        <v>0</v>
      </c>
      <c r="AI306" s="62"/>
      <c r="AJ306" s="62"/>
      <c r="AK306" s="47" t="s">
        <v>58</v>
      </c>
    </row>
    <row r="307" spans="1:37" s="21" customFormat="1" ht="120">
      <c r="A307" s="116" t="s">
        <v>940</v>
      </c>
      <c r="B307" s="4" t="s">
        <v>193</v>
      </c>
      <c r="C307" s="17" t="str">
        <f t="shared" si="12"/>
        <v>APRENDIZAJE CONTINUO</v>
      </c>
      <c r="D307" s="17" t="str">
        <f t="shared" si="13"/>
        <v>ORIENTAR</v>
      </c>
      <c r="E307" s="79" t="s">
        <v>194</v>
      </c>
      <c r="F307" s="79" t="s">
        <v>384</v>
      </c>
      <c r="G307" s="53" t="s">
        <v>1075</v>
      </c>
      <c r="H307" s="57" t="s">
        <v>1076</v>
      </c>
      <c r="I307" s="57" t="s">
        <v>990</v>
      </c>
      <c r="J307" s="53" t="s">
        <v>944</v>
      </c>
      <c r="K307" s="79" t="s">
        <v>945</v>
      </c>
      <c r="L307" s="79" t="s">
        <v>201</v>
      </c>
      <c r="M307" s="79" t="s">
        <v>946</v>
      </c>
      <c r="N307" s="53" t="s">
        <v>391</v>
      </c>
      <c r="O307" s="79" t="s">
        <v>204</v>
      </c>
      <c r="P307" s="12" t="s">
        <v>56</v>
      </c>
      <c r="Q307" s="7"/>
      <c r="R307" s="7"/>
      <c r="S307" s="7"/>
      <c r="T307" s="7"/>
      <c r="U307" s="7"/>
      <c r="V307" s="7"/>
      <c r="W307" s="7"/>
      <c r="X307" s="7"/>
      <c r="Y307" s="7" t="s">
        <v>57</v>
      </c>
      <c r="Z307" s="7"/>
      <c r="AA307" s="7"/>
      <c r="AB307" s="7"/>
      <c r="AC307" s="57" t="s">
        <v>1077</v>
      </c>
      <c r="AD307" s="57"/>
      <c r="AE307" s="2">
        <v>50</v>
      </c>
      <c r="AF307" s="2"/>
      <c r="AG307" s="62"/>
      <c r="AH307" s="5">
        <f t="shared" si="14"/>
        <v>0</v>
      </c>
      <c r="AI307" s="62"/>
      <c r="AJ307" s="62"/>
      <c r="AK307" s="47" t="s">
        <v>58</v>
      </c>
    </row>
    <row r="308" spans="1:37" s="21" customFormat="1" ht="120">
      <c r="A308" s="116" t="s">
        <v>940</v>
      </c>
      <c r="B308" s="4" t="s">
        <v>193</v>
      </c>
      <c r="C308" s="17" t="str">
        <f t="shared" si="12"/>
        <v>APRENDIZAJE CONTINUO</v>
      </c>
      <c r="D308" s="17" t="str">
        <f t="shared" si="13"/>
        <v>ORIENTAR</v>
      </c>
      <c r="E308" s="79" t="s">
        <v>194</v>
      </c>
      <c r="F308" s="79" t="s">
        <v>384</v>
      </c>
      <c r="G308" s="53" t="s">
        <v>1078</v>
      </c>
      <c r="H308" s="57" t="s">
        <v>1079</v>
      </c>
      <c r="I308" s="57" t="s">
        <v>1080</v>
      </c>
      <c r="J308" s="53" t="s">
        <v>944</v>
      </c>
      <c r="K308" s="79" t="s">
        <v>945</v>
      </c>
      <c r="L308" s="79" t="s">
        <v>201</v>
      </c>
      <c r="M308" s="79" t="s">
        <v>946</v>
      </c>
      <c r="N308" s="53" t="s">
        <v>391</v>
      </c>
      <c r="O308" s="79" t="s">
        <v>204</v>
      </c>
      <c r="P308" s="12" t="s">
        <v>56</v>
      </c>
      <c r="Q308" s="7"/>
      <c r="R308" s="7"/>
      <c r="S308" s="7"/>
      <c r="T308" s="7"/>
      <c r="U308" s="7"/>
      <c r="V308" s="7"/>
      <c r="W308" s="7"/>
      <c r="X308" s="7"/>
      <c r="Y308" s="7" t="s">
        <v>57</v>
      </c>
      <c r="Z308" s="7"/>
      <c r="AA308" s="7"/>
      <c r="AB308" s="7"/>
      <c r="AC308" s="57" t="s">
        <v>1081</v>
      </c>
      <c r="AD308" s="57"/>
      <c r="AE308" s="2">
        <v>50</v>
      </c>
      <c r="AF308" s="2"/>
      <c r="AG308" s="62"/>
      <c r="AH308" s="5">
        <f t="shared" si="14"/>
        <v>0</v>
      </c>
      <c r="AI308" s="62"/>
      <c r="AJ308" s="62"/>
      <c r="AK308" s="47" t="s">
        <v>58</v>
      </c>
    </row>
    <row r="309" spans="1:37" s="21" customFormat="1" ht="120">
      <c r="A309" s="116" t="s">
        <v>940</v>
      </c>
      <c r="B309" s="4" t="s">
        <v>193</v>
      </c>
      <c r="C309" s="17" t="str">
        <f t="shared" si="12"/>
        <v>APRENDIZAJE CONTINUO</v>
      </c>
      <c r="D309" s="17" t="str">
        <f t="shared" si="13"/>
        <v>ORIENTAR</v>
      </c>
      <c r="E309" s="79" t="s">
        <v>194</v>
      </c>
      <c r="F309" s="79" t="s">
        <v>384</v>
      </c>
      <c r="G309" s="53" t="s">
        <v>1082</v>
      </c>
      <c r="H309" s="57" t="s">
        <v>1083</v>
      </c>
      <c r="I309" s="57" t="s">
        <v>1084</v>
      </c>
      <c r="J309" s="53" t="s">
        <v>944</v>
      </c>
      <c r="K309" s="79" t="s">
        <v>945</v>
      </c>
      <c r="L309" s="79" t="s">
        <v>201</v>
      </c>
      <c r="M309" s="79" t="s">
        <v>946</v>
      </c>
      <c r="N309" s="53" t="s">
        <v>391</v>
      </c>
      <c r="O309" s="79" t="s">
        <v>204</v>
      </c>
      <c r="P309" s="12" t="s">
        <v>56</v>
      </c>
      <c r="Q309" s="7"/>
      <c r="R309" s="7"/>
      <c r="S309" s="7"/>
      <c r="T309" s="7"/>
      <c r="U309" s="7"/>
      <c r="V309" s="7"/>
      <c r="W309" s="7"/>
      <c r="X309" s="7"/>
      <c r="Y309" s="7" t="s">
        <v>57</v>
      </c>
      <c r="Z309" s="7"/>
      <c r="AA309" s="7"/>
      <c r="AB309" s="7"/>
      <c r="AC309" s="57" t="s">
        <v>1085</v>
      </c>
      <c r="AD309" s="57"/>
      <c r="AE309" s="2">
        <v>50</v>
      </c>
      <c r="AF309" s="2"/>
      <c r="AG309" s="62"/>
      <c r="AH309" s="5">
        <f t="shared" si="14"/>
        <v>0</v>
      </c>
      <c r="AI309" s="62"/>
      <c r="AJ309" s="62"/>
      <c r="AK309" s="47" t="s">
        <v>58</v>
      </c>
    </row>
    <row r="310" spans="1:37" s="21" customFormat="1" ht="120">
      <c r="A310" s="116" t="s">
        <v>940</v>
      </c>
      <c r="B310" s="4" t="s">
        <v>193</v>
      </c>
      <c r="C310" s="17" t="str">
        <f t="shared" si="12"/>
        <v>APRENDIZAJE CONTINUO</v>
      </c>
      <c r="D310" s="17" t="str">
        <f t="shared" si="13"/>
        <v>ORIENTAR</v>
      </c>
      <c r="E310" s="79" t="s">
        <v>194</v>
      </c>
      <c r="F310" s="79" t="s">
        <v>384</v>
      </c>
      <c r="G310" s="53" t="s">
        <v>1086</v>
      </c>
      <c r="H310" s="57" t="s">
        <v>1087</v>
      </c>
      <c r="I310" s="57" t="s">
        <v>1041</v>
      </c>
      <c r="J310" s="53" t="s">
        <v>944</v>
      </c>
      <c r="K310" s="79" t="s">
        <v>945</v>
      </c>
      <c r="L310" s="79" t="s">
        <v>201</v>
      </c>
      <c r="M310" s="79" t="s">
        <v>946</v>
      </c>
      <c r="N310" s="53" t="s">
        <v>391</v>
      </c>
      <c r="O310" s="79" t="s">
        <v>204</v>
      </c>
      <c r="P310" s="12" t="s">
        <v>56</v>
      </c>
      <c r="Q310" s="7"/>
      <c r="R310" s="7"/>
      <c r="S310" s="7"/>
      <c r="T310" s="7"/>
      <c r="U310" s="7"/>
      <c r="V310" s="7"/>
      <c r="W310" s="7"/>
      <c r="X310" s="7"/>
      <c r="Y310" s="7" t="s">
        <v>57</v>
      </c>
      <c r="Z310" s="7"/>
      <c r="AA310" s="7"/>
      <c r="AB310" s="7"/>
      <c r="AC310" s="57" t="s">
        <v>1088</v>
      </c>
      <c r="AD310" s="57"/>
      <c r="AE310" s="2">
        <v>50</v>
      </c>
      <c r="AF310" s="2"/>
      <c r="AG310" s="62"/>
      <c r="AH310" s="5">
        <f t="shared" si="14"/>
        <v>0</v>
      </c>
      <c r="AI310" s="62"/>
      <c r="AJ310" s="62"/>
      <c r="AK310" s="47" t="s">
        <v>58</v>
      </c>
    </row>
    <row r="311" spans="1:37" s="21" customFormat="1" ht="120">
      <c r="A311" s="116" t="s">
        <v>940</v>
      </c>
      <c r="B311" s="4" t="s">
        <v>193</v>
      </c>
      <c r="C311" s="17" t="str">
        <f t="shared" si="12"/>
        <v>APRENDIZAJE CONTINUO</v>
      </c>
      <c r="D311" s="17" t="str">
        <f t="shared" si="13"/>
        <v>ORIENTAR</v>
      </c>
      <c r="E311" s="79" t="s">
        <v>194</v>
      </c>
      <c r="F311" s="79" t="s">
        <v>384</v>
      </c>
      <c r="G311" s="53" t="s">
        <v>1089</v>
      </c>
      <c r="H311" s="57" t="s">
        <v>1090</v>
      </c>
      <c r="I311" s="57" t="s">
        <v>990</v>
      </c>
      <c r="J311" s="53" t="s">
        <v>944</v>
      </c>
      <c r="K311" s="79" t="s">
        <v>945</v>
      </c>
      <c r="L311" s="79" t="s">
        <v>201</v>
      </c>
      <c r="M311" s="79" t="s">
        <v>946</v>
      </c>
      <c r="N311" s="53" t="s">
        <v>391</v>
      </c>
      <c r="O311" s="79" t="s">
        <v>204</v>
      </c>
      <c r="P311" s="12" t="s">
        <v>56</v>
      </c>
      <c r="Q311" s="7"/>
      <c r="R311" s="7"/>
      <c r="S311" s="7"/>
      <c r="T311" s="7"/>
      <c r="U311" s="7"/>
      <c r="V311" s="7"/>
      <c r="W311" s="7"/>
      <c r="X311" s="7"/>
      <c r="Y311" s="7"/>
      <c r="Z311" s="7" t="s">
        <v>57</v>
      </c>
      <c r="AA311" s="7"/>
      <c r="AB311" s="7"/>
      <c r="AC311" s="57" t="s">
        <v>1091</v>
      </c>
      <c r="AD311" s="57"/>
      <c r="AE311" s="2">
        <v>50</v>
      </c>
      <c r="AF311" s="2"/>
      <c r="AG311" s="62"/>
      <c r="AH311" s="5">
        <f t="shared" si="14"/>
        <v>0</v>
      </c>
      <c r="AI311" s="62"/>
      <c r="AJ311" s="62"/>
      <c r="AK311" s="47" t="s">
        <v>58</v>
      </c>
    </row>
    <row r="312" spans="1:37" s="21" customFormat="1" ht="120">
      <c r="A312" s="116" t="s">
        <v>940</v>
      </c>
      <c r="B312" s="4" t="s">
        <v>193</v>
      </c>
      <c r="C312" s="17" t="str">
        <f t="shared" si="12"/>
        <v>APRENDIZAJE CONTINUO</v>
      </c>
      <c r="D312" s="17" t="str">
        <f t="shared" si="13"/>
        <v>ORIENTAR</v>
      </c>
      <c r="E312" s="79" t="s">
        <v>194</v>
      </c>
      <c r="F312" s="79" t="s">
        <v>384</v>
      </c>
      <c r="G312" s="53" t="s">
        <v>1092</v>
      </c>
      <c r="H312" s="57" t="s">
        <v>1093</v>
      </c>
      <c r="I312" s="57" t="s">
        <v>994</v>
      </c>
      <c r="J312" s="53" t="s">
        <v>944</v>
      </c>
      <c r="K312" s="79" t="s">
        <v>945</v>
      </c>
      <c r="L312" s="79" t="s">
        <v>201</v>
      </c>
      <c r="M312" s="79" t="s">
        <v>946</v>
      </c>
      <c r="N312" s="53" t="s">
        <v>391</v>
      </c>
      <c r="O312" s="79" t="s">
        <v>204</v>
      </c>
      <c r="P312" s="12" t="s">
        <v>56</v>
      </c>
      <c r="Q312" s="80"/>
      <c r="R312" s="80"/>
      <c r="S312" s="80"/>
      <c r="T312" s="80"/>
      <c r="U312" s="80"/>
      <c r="V312" s="80"/>
      <c r="W312" s="80"/>
      <c r="X312" s="80"/>
      <c r="Y312" s="80"/>
      <c r="Z312" s="80" t="s">
        <v>57</v>
      </c>
      <c r="AA312" s="7"/>
      <c r="AB312" s="80"/>
      <c r="AC312" s="57" t="s">
        <v>1094</v>
      </c>
      <c r="AD312" s="57"/>
      <c r="AE312" s="2">
        <v>50</v>
      </c>
      <c r="AF312" s="2"/>
      <c r="AG312" s="62"/>
      <c r="AH312" s="5">
        <f t="shared" si="14"/>
        <v>0</v>
      </c>
      <c r="AI312" s="62"/>
      <c r="AJ312" s="62"/>
      <c r="AK312" s="47" t="s">
        <v>58</v>
      </c>
    </row>
    <row r="313" spans="1:37" s="21" customFormat="1" ht="120">
      <c r="A313" s="116" t="s">
        <v>940</v>
      </c>
      <c r="B313" s="4" t="s">
        <v>193</v>
      </c>
      <c r="C313" s="17" t="str">
        <f t="shared" si="12"/>
        <v>APRENDIZAJE CONTINUO</v>
      </c>
      <c r="D313" s="17" t="str">
        <f t="shared" si="13"/>
        <v>ORIENTAR</v>
      </c>
      <c r="E313" s="79" t="s">
        <v>194</v>
      </c>
      <c r="F313" s="79" t="s">
        <v>384</v>
      </c>
      <c r="G313" s="53" t="s">
        <v>1095</v>
      </c>
      <c r="H313" s="57" t="s">
        <v>1096</v>
      </c>
      <c r="I313" s="57" t="s">
        <v>1045</v>
      </c>
      <c r="J313" s="53" t="s">
        <v>944</v>
      </c>
      <c r="K313" s="79" t="s">
        <v>945</v>
      </c>
      <c r="L313" s="79" t="s">
        <v>201</v>
      </c>
      <c r="M313" s="79" t="s">
        <v>946</v>
      </c>
      <c r="N313" s="53" t="s">
        <v>391</v>
      </c>
      <c r="O313" s="79" t="s">
        <v>204</v>
      </c>
      <c r="P313" s="12" t="s">
        <v>56</v>
      </c>
      <c r="Q313" s="80"/>
      <c r="R313" s="80"/>
      <c r="S313" s="80"/>
      <c r="T313" s="80"/>
      <c r="U313" s="80"/>
      <c r="V313" s="80"/>
      <c r="W313" s="80"/>
      <c r="X313" s="80"/>
      <c r="Y313" s="80"/>
      <c r="Z313" s="80" t="s">
        <v>57</v>
      </c>
      <c r="AA313" s="7"/>
      <c r="AB313" s="80"/>
      <c r="AC313" s="57" t="s">
        <v>1097</v>
      </c>
      <c r="AD313" s="57"/>
      <c r="AE313" s="2">
        <v>50</v>
      </c>
      <c r="AF313" s="2"/>
      <c r="AG313" s="62"/>
      <c r="AH313" s="5">
        <f t="shared" si="14"/>
        <v>0</v>
      </c>
      <c r="AI313" s="62"/>
      <c r="AJ313" s="62"/>
      <c r="AK313" s="47" t="s">
        <v>58</v>
      </c>
    </row>
    <row r="314" spans="1:37" s="21" customFormat="1" ht="120">
      <c r="A314" s="116" t="s">
        <v>940</v>
      </c>
      <c r="B314" s="4" t="s">
        <v>193</v>
      </c>
      <c r="C314" s="17" t="str">
        <f t="shared" si="12"/>
        <v>APRENDIZAJE CONTINUO</v>
      </c>
      <c r="D314" s="17" t="str">
        <f t="shared" si="13"/>
        <v>ORIENTAR</v>
      </c>
      <c r="E314" s="79" t="s">
        <v>194</v>
      </c>
      <c r="F314" s="79" t="s">
        <v>384</v>
      </c>
      <c r="G314" s="53" t="s">
        <v>1098</v>
      </c>
      <c r="H314" s="57" t="s">
        <v>1099</v>
      </c>
      <c r="I314" s="57" t="s">
        <v>1100</v>
      </c>
      <c r="J314" s="53" t="s">
        <v>944</v>
      </c>
      <c r="K314" s="79" t="s">
        <v>945</v>
      </c>
      <c r="L314" s="79" t="s">
        <v>201</v>
      </c>
      <c r="M314" s="79" t="s">
        <v>946</v>
      </c>
      <c r="N314" s="53" t="s">
        <v>391</v>
      </c>
      <c r="O314" s="79" t="s">
        <v>204</v>
      </c>
      <c r="P314" s="12" t="s">
        <v>56</v>
      </c>
      <c r="Q314" s="80"/>
      <c r="R314" s="80"/>
      <c r="S314" s="80"/>
      <c r="T314" s="80"/>
      <c r="U314" s="80"/>
      <c r="V314" s="80"/>
      <c r="W314" s="80"/>
      <c r="X314" s="80"/>
      <c r="Y314" s="80"/>
      <c r="Z314" s="80" t="s">
        <v>57</v>
      </c>
      <c r="AA314" s="7"/>
      <c r="AB314" s="80"/>
      <c r="AC314" s="57" t="s">
        <v>1101</v>
      </c>
      <c r="AD314" s="57"/>
      <c r="AE314" s="2">
        <v>50</v>
      </c>
      <c r="AF314" s="2"/>
      <c r="AG314" s="62"/>
      <c r="AH314" s="5">
        <f t="shared" si="14"/>
        <v>0</v>
      </c>
      <c r="AI314" s="62"/>
      <c r="AJ314" s="62"/>
      <c r="AK314" s="47" t="s">
        <v>58</v>
      </c>
    </row>
    <row r="315" spans="1:37" s="21" customFormat="1" ht="120">
      <c r="A315" s="116" t="s">
        <v>940</v>
      </c>
      <c r="B315" s="4" t="s">
        <v>193</v>
      </c>
      <c r="C315" s="17" t="str">
        <f t="shared" si="12"/>
        <v>APRENDIZAJE CONTINUO</v>
      </c>
      <c r="D315" s="17" t="str">
        <f t="shared" si="13"/>
        <v>ORIENTAR</v>
      </c>
      <c r="E315" s="79" t="s">
        <v>194</v>
      </c>
      <c r="F315" s="79" t="s">
        <v>384</v>
      </c>
      <c r="G315" s="53" t="s">
        <v>1102</v>
      </c>
      <c r="H315" s="57" t="s">
        <v>1103</v>
      </c>
      <c r="I315" s="57" t="s">
        <v>1104</v>
      </c>
      <c r="J315" s="53" t="s">
        <v>944</v>
      </c>
      <c r="K315" s="79" t="s">
        <v>945</v>
      </c>
      <c r="L315" s="79" t="s">
        <v>201</v>
      </c>
      <c r="M315" s="79" t="s">
        <v>946</v>
      </c>
      <c r="N315" s="53" t="s">
        <v>391</v>
      </c>
      <c r="O315" s="79" t="s">
        <v>204</v>
      </c>
      <c r="P315" s="12" t="s">
        <v>56</v>
      </c>
      <c r="Q315" s="80"/>
      <c r="R315" s="80"/>
      <c r="S315" s="80"/>
      <c r="T315" s="80"/>
      <c r="U315" s="80"/>
      <c r="V315" s="80"/>
      <c r="W315" s="80"/>
      <c r="X315" s="80"/>
      <c r="Y315" s="80"/>
      <c r="Z315" s="80"/>
      <c r="AA315" s="7" t="s">
        <v>57</v>
      </c>
      <c r="AB315" s="80"/>
      <c r="AC315" s="57" t="s">
        <v>1105</v>
      </c>
      <c r="AD315" s="57"/>
      <c r="AE315" s="2">
        <v>50</v>
      </c>
      <c r="AF315" s="2"/>
      <c r="AG315" s="62"/>
      <c r="AH315" s="5">
        <f t="shared" si="14"/>
        <v>0</v>
      </c>
      <c r="AI315" s="62"/>
      <c r="AJ315" s="62"/>
      <c r="AK315" s="47" t="s">
        <v>58</v>
      </c>
    </row>
    <row r="316" spans="1:37" s="21" customFormat="1" ht="120">
      <c r="A316" s="116" t="s">
        <v>940</v>
      </c>
      <c r="B316" s="4" t="s">
        <v>193</v>
      </c>
      <c r="C316" s="17" t="str">
        <f t="shared" si="12"/>
        <v>APRENDIZAJE CONTINUO</v>
      </c>
      <c r="D316" s="17" t="str">
        <f t="shared" si="13"/>
        <v>ORIENTAR</v>
      </c>
      <c r="E316" s="79" t="s">
        <v>194</v>
      </c>
      <c r="F316" s="79" t="s">
        <v>384</v>
      </c>
      <c r="G316" s="53" t="s">
        <v>1106</v>
      </c>
      <c r="H316" s="57" t="s">
        <v>1107</v>
      </c>
      <c r="I316" s="57" t="s">
        <v>1045</v>
      </c>
      <c r="J316" s="53" t="s">
        <v>944</v>
      </c>
      <c r="K316" s="79" t="s">
        <v>945</v>
      </c>
      <c r="L316" s="79" t="s">
        <v>201</v>
      </c>
      <c r="M316" s="79" t="s">
        <v>946</v>
      </c>
      <c r="N316" s="53" t="s">
        <v>391</v>
      </c>
      <c r="O316" s="79" t="s">
        <v>204</v>
      </c>
      <c r="P316" s="12" t="s">
        <v>56</v>
      </c>
      <c r="Q316" s="80"/>
      <c r="R316" s="80"/>
      <c r="S316" s="80"/>
      <c r="T316" s="80"/>
      <c r="U316" s="80"/>
      <c r="V316" s="80"/>
      <c r="W316" s="80"/>
      <c r="X316" s="80"/>
      <c r="Y316" s="80"/>
      <c r="Z316" s="80"/>
      <c r="AA316" s="7" t="s">
        <v>57</v>
      </c>
      <c r="AB316" s="80"/>
      <c r="AC316" s="57" t="s">
        <v>1108</v>
      </c>
      <c r="AD316" s="57"/>
      <c r="AE316" s="2">
        <v>50</v>
      </c>
      <c r="AF316" s="2"/>
      <c r="AG316" s="62"/>
      <c r="AH316" s="5">
        <f t="shared" si="14"/>
        <v>0</v>
      </c>
      <c r="AI316" s="62"/>
      <c r="AJ316" s="62"/>
      <c r="AK316" s="47" t="s">
        <v>58</v>
      </c>
    </row>
    <row r="317" spans="1:37" s="21" customFormat="1" ht="120">
      <c r="A317" s="116" t="s">
        <v>940</v>
      </c>
      <c r="B317" s="4" t="s">
        <v>193</v>
      </c>
      <c r="C317" s="17" t="str">
        <f t="shared" si="12"/>
        <v>APRENDIZAJE CONTINUO</v>
      </c>
      <c r="D317" s="17" t="str">
        <f t="shared" si="13"/>
        <v>ORIENTAR</v>
      </c>
      <c r="E317" s="79" t="s">
        <v>194</v>
      </c>
      <c r="F317" s="79" t="s">
        <v>384</v>
      </c>
      <c r="G317" s="53" t="s">
        <v>1109</v>
      </c>
      <c r="H317" s="57" t="s">
        <v>1110</v>
      </c>
      <c r="I317" s="57" t="s">
        <v>1111</v>
      </c>
      <c r="J317" s="53" t="s">
        <v>944</v>
      </c>
      <c r="K317" s="79" t="s">
        <v>945</v>
      </c>
      <c r="L317" s="79" t="s">
        <v>201</v>
      </c>
      <c r="M317" s="79" t="s">
        <v>946</v>
      </c>
      <c r="N317" s="53" t="s">
        <v>391</v>
      </c>
      <c r="O317" s="79" t="s">
        <v>204</v>
      </c>
      <c r="P317" s="12" t="s">
        <v>56</v>
      </c>
      <c r="Q317" s="80"/>
      <c r="R317" s="80"/>
      <c r="S317" s="80"/>
      <c r="T317" s="80"/>
      <c r="U317" s="80"/>
      <c r="V317" s="80"/>
      <c r="W317" s="80"/>
      <c r="X317" s="80"/>
      <c r="Y317" s="80"/>
      <c r="Z317" s="80"/>
      <c r="AA317" s="7" t="s">
        <v>57</v>
      </c>
      <c r="AB317" s="80"/>
      <c r="AC317" s="57" t="s">
        <v>1112</v>
      </c>
      <c r="AD317" s="57"/>
      <c r="AE317" s="2">
        <v>50</v>
      </c>
      <c r="AF317" s="2"/>
      <c r="AG317" s="62"/>
      <c r="AH317" s="5">
        <f t="shared" si="14"/>
        <v>0</v>
      </c>
      <c r="AI317" s="62"/>
      <c r="AJ317" s="62"/>
      <c r="AK317" s="47" t="s">
        <v>58</v>
      </c>
    </row>
    <row r="318" spans="1:37" s="21" customFormat="1" ht="120">
      <c r="A318" s="116" t="s">
        <v>940</v>
      </c>
      <c r="B318" s="4" t="s">
        <v>193</v>
      </c>
      <c r="C318" s="17" t="str">
        <f t="shared" si="12"/>
        <v>APRENDIZAJE CONTINUO</v>
      </c>
      <c r="D318" s="17" t="str">
        <f t="shared" si="13"/>
        <v>ORIENTAR</v>
      </c>
      <c r="E318" s="79" t="s">
        <v>194</v>
      </c>
      <c r="F318" s="79" t="s">
        <v>384</v>
      </c>
      <c r="G318" s="53" t="s">
        <v>1113</v>
      </c>
      <c r="H318" s="57" t="s">
        <v>1114</v>
      </c>
      <c r="I318" s="57" t="s">
        <v>986</v>
      </c>
      <c r="J318" s="53" t="s">
        <v>944</v>
      </c>
      <c r="K318" s="79" t="s">
        <v>945</v>
      </c>
      <c r="L318" s="79" t="s">
        <v>201</v>
      </c>
      <c r="M318" s="79" t="s">
        <v>946</v>
      </c>
      <c r="N318" s="53" t="s">
        <v>391</v>
      </c>
      <c r="O318" s="79" t="s">
        <v>204</v>
      </c>
      <c r="P318" s="12" t="s">
        <v>56</v>
      </c>
      <c r="Q318" s="80"/>
      <c r="R318" s="80"/>
      <c r="S318" s="80"/>
      <c r="T318" s="80"/>
      <c r="U318" s="80"/>
      <c r="V318" s="80"/>
      <c r="W318" s="80"/>
      <c r="X318" s="80"/>
      <c r="Y318" s="80"/>
      <c r="Z318" s="80"/>
      <c r="AA318" s="7" t="s">
        <v>57</v>
      </c>
      <c r="AB318" s="80"/>
      <c r="AC318" s="57" t="s">
        <v>1115</v>
      </c>
      <c r="AD318" s="57"/>
      <c r="AE318" s="2">
        <v>50</v>
      </c>
      <c r="AF318" s="2"/>
      <c r="AG318" s="62"/>
      <c r="AH318" s="5">
        <f t="shared" si="14"/>
        <v>0</v>
      </c>
      <c r="AI318" s="62"/>
      <c r="AJ318" s="62"/>
      <c r="AK318" s="47" t="s">
        <v>58</v>
      </c>
    </row>
    <row r="319" spans="1:37" s="21" customFormat="1" ht="240">
      <c r="A319" s="116" t="s">
        <v>940</v>
      </c>
      <c r="B319" s="4" t="s">
        <v>193</v>
      </c>
      <c r="C319" s="17" t="str">
        <f t="shared" si="12"/>
        <v>APRENDIZAJE CONTINUO</v>
      </c>
      <c r="D319" s="17" t="str">
        <f t="shared" si="13"/>
        <v>ORIENTAR</v>
      </c>
      <c r="E319" s="79" t="s">
        <v>194</v>
      </c>
      <c r="F319" s="79" t="s">
        <v>384</v>
      </c>
      <c r="G319" s="53" t="s">
        <v>1116</v>
      </c>
      <c r="H319" s="57" t="s">
        <v>1117</v>
      </c>
      <c r="I319" s="57" t="s">
        <v>1014</v>
      </c>
      <c r="J319" s="126"/>
      <c r="K319" s="53" t="s">
        <v>944</v>
      </c>
      <c r="L319" s="79" t="s">
        <v>945</v>
      </c>
      <c r="M319" s="79" t="s">
        <v>201</v>
      </c>
      <c r="N319" s="79" t="s">
        <v>946</v>
      </c>
      <c r="O319" s="53" t="s">
        <v>391</v>
      </c>
      <c r="P319" s="79" t="s">
        <v>204</v>
      </c>
      <c r="Q319" s="80"/>
      <c r="R319" s="80"/>
      <c r="S319" s="80"/>
      <c r="T319" s="80"/>
      <c r="U319" s="80"/>
      <c r="V319" s="80"/>
      <c r="W319" s="80"/>
      <c r="X319" s="80"/>
      <c r="Y319" s="80"/>
      <c r="Z319" s="80"/>
      <c r="AA319" s="7" t="s">
        <v>57</v>
      </c>
      <c r="AB319" s="7"/>
      <c r="AC319" s="57" t="s">
        <v>1115</v>
      </c>
      <c r="AD319" s="57"/>
      <c r="AE319" s="2">
        <v>50</v>
      </c>
      <c r="AF319" s="2"/>
      <c r="AG319" s="62"/>
      <c r="AH319" s="5">
        <f t="shared" si="14"/>
        <v>0</v>
      </c>
      <c r="AI319" s="62"/>
      <c r="AJ319" s="62"/>
      <c r="AK319" s="47" t="s">
        <v>58</v>
      </c>
    </row>
    <row r="320" spans="1:37" s="21" customFormat="1" ht="240">
      <c r="A320" s="116" t="s">
        <v>940</v>
      </c>
      <c r="B320" s="4" t="s">
        <v>193</v>
      </c>
      <c r="C320" s="17" t="str">
        <f t="shared" si="12"/>
        <v>APRENDIZAJE CONTINUO</v>
      </c>
      <c r="D320" s="17" t="str">
        <f t="shared" si="13"/>
        <v>ORIENTAR</v>
      </c>
      <c r="E320" s="79" t="s">
        <v>194</v>
      </c>
      <c r="F320" s="79" t="s">
        <v>384</v>
      </c>
      <c r="G320" s="53" t="s">
        <v>1118</v>
      </c>
      <c r="H320" s="57" t="s">
        <v>1119</v>
      </c>
      <c r="I320" s="57" t="s">
        <v>1120</v>
      </c>
      <c r="J320" s="126"/>
      <c r="K320" s="53" t="s">
        <v>944</v>
      </c>
      <c r="L320" s="79" t="s">
        <v>945</v>
      </c>
      <c r="M320" s="79" t="s">
        <v>201</v>
      </c>
      <c r="N320" s="79" t="s">
        <v>946</v>
      </c>
      <c r="O320" s="53" t="s">
        <v>391</v>
      </c>
      <c r="P320" s="79" t="s">
        <v>204</v>
      </c>
      <c r="Q320" s="80"/>
      <c r="R320" s="80"/>
      <c r="S320" s="80"/>
      <c r="T320" s="80"/>
      <c r="U320" s="80"/>
      <c r="V320" s="80"/>
      <c r="W320" s="80"/>
      <c r="X320" s="80"/>
      <c r="Y320" s="80"/>
      <c r="Z320" s="80"/>
      <c r="AA320" s="80"/>
      <c r="AB320" s="80" t="s">
        <v>57</v>
      </c>
      <c r="AC320" s="57" t="s">
        <v>1121</v>
      </c>
      <c r="AD320" s="57"/>
      <c r="AE320" s="2">
        <v>50</v>
      </c>
      <c r="AF320" s="2"/>
      <c r="AG320" s="62"/>
      <c r="AH320" s="5">
        <f t="shared" si="14"/>
        <v>0</v>
      </c>
      <c r="AI320" s="62"/>
      <c r="AJ320" s="62"/>
      <c r="AK320" s="47" t="s">
        <v>58</v>
      </c>
    </row>
    <row r="321" spans="1:37" s="21" customFormat="1" ht="120">
      <c r="A321" s="116" t="s">
        <v>940</v>
      </c>
      <c r="B321" s="4" t="s">
        <v>193</v>
      </c>
      <c r="C321" s="17" t="str">
        <f t="shared" si="12"/>
        <v>APRENDIZAJE CONTINUO</v>
      </c>
      <c r="D321" s="17" t="str">
        <f t="shared" si="13"/>
        <v>ORIENTAR</v>
      </c>
      <c r="E321" s="79" t="s">
        <v>194</v>
      </c>
      <c r="F321" s="79" t="s">
        <v>384</v>
      </c>
      <c r="G321" s="53" t="s">
        <v>1122</v>
      </c>
      <c r="H321" s="57" t="s">
        <v>1123</v>
      </c>
      <c r="I321" s="57" t="s">
        <v>1014</v>
      </c>
      <c r="J321" s="53" t="s">
        <v>944</v>
      </c>
      <c r="K321" s="79" t="s">
        <v>945</v>
      </c>
      <c r="L321" s="79" t="s">
        <v>201</v>
      </c>
      <c r="M321" s="79" t="s">
        <v>946</v>
      </c>
      <c r="N321" s="53" t="s">
        <v>391</v>
      </c>
      <c r="O321" s="79" t="s">
        <v>204</v>
      </c>
      <c r="P321" s="12" t="s">
        <v>56</v>
      </c>
      <c r="Q321" s="80"/>
      <c r="R321" s="80"/>
      <c r="S321" s="80"/>
      <c r="T321" s="80"/>
      <c r="U321" s="80"/>
      <c r="V321" s="80"/>
      <c r="W321" s="80"/>
      <c r="X321" s="80"/>
      <c r="Y321" s="80"/>
      <c r="Z321" s="80"/>
      <c r="AA321" s="7"/>
      <c r="AB321" s="80" t="s">
        <v>57</v>
      </c>
      <c r="AC321" s="57" t="s">
        <v>1124</v>
      </c>
      <c r="AD321" s="57"/>
      <c r="AE321" s="2">
        <v>50</v>
      </c>
      <c r="AF321" s="2"/>
      <c r="AG321" s="62"/>
      <c r="AH321" s="5">
        <f t="shared" si="14"/>
        <v>0</v>
      </c>
      <c r="AI321" s="62"/>
      <c r="AJ321" s="62"/>
      <c r="AK321" s="47" t="s">
        <v>58</v>
      </c>
    </row>
    <row r="322" spans="1:37" s="21" customFormat="1" ht="120">
      <c r="A322" s="116" t="s">
        <v>940</v>
      </c>
      <c r="B322" s="4" t="s">
        <v>193</v>
      </c>
      <c r="C322" s="17" t="str">
        <f t="shared" si="12"/>
        <v>APRENDIZAJE CONTINUO</v>
      </c>
      <c r="D322" s="17" t="str">
        <f t="shared" si="13"/>
        <v>ORIENTAR</v>
      </c>
      <c r="E322" s="79" t="s">
        <v>194</v>
      </c>
      <c r="F322" s="79" t="s">
        <v>384</v>
      </c>
      <c r="G322" s="53" t="s">
        <v>1125</v>
      </c>
      <c r="H322" s="57" t="s">
        <v>1126</v>
      </c>
      <c r="I322" s="57" t="s">
        <v>1014</v>
      </c>
      <c r="J322" s="53" t="s">
        <v>944</v>
      </c>
      <c r="K322" s="79" t="s">
        <v>945</v>
      </c>
      <c r="L322" s="79" t="s">
        <v>201</v>
      </c>
      <c r="M322" s="79" t="s">
        <v>946</v>
      </c>
      <c r="N322" s="53" t="s">
        <v>391</v>
      </c>
      <c r="O322" s="79" t="s">
        <v>204</v>
      </c>
      <c r="P322" s="12" t="s">
        <v>56</v>
      </c>
      <c r="Q322" s="80"/>
      <c r="R322" s="80"/>
      <c r="S322" s="80"/>
      <c r="T322" s="80"/>
      <c r="U322" s="80"/>
      <c r="V322" s="80"/>
      <c r="W322" s="80"/>
      <c r="X322" s="80"/>
      <c r="Y322" s="80"/>
      <c r="Z322" s="80"/>
      <c r="AA322" s="7"/>
      <c r="AB322" s="80" t="s">
        <v>57</v>
      </c>
      <c r="AC322" s="57" t="s">
        <v>1127</v>
      </c>
      <c r="AD322" s="57"/>
      <c r="AE322" s="2">
        <v>50</v>
      </c>
      <c r="AF322" s="2"/>
      <c r="AG322" s="62"/>
      <c r="AH322" s="5">
        <f t="shared" si="14"/>
        <v>0</v>
      </c>
      <c r="AI322" s="62"/>
      <c r="AJ322" s="62"/>
      <c r="AK322" s="47" t="s">
        <v>58</v>
      </c>
    </row>
    <row r="323" spans="1:37" s="21" customFormat="1" ht="90">
      <c r="A323" s="101" t="s">
        <v>1128</v>
      </c>
      <c r="B323" s="9" t="s">
        <v>100</v>
      </c>
      <c r="C323" s="17" t="str">
        <f t="shared" si="12"/>
        <v>ORIENTACION A RESULTADOS</v>
      </c>
      <c r="D323" s="17" t="str">
        <f t="shared" si="13"/>
        <v>REPORTAR</v>
      </c>
      <c r="E323" s="9" t="s">
        <v>64</v>
      </c>
      <c r="F323" s="9" t="s">
        <v>336</v>
      </c>
      <c r="G323" s="9" t="s">
        <v>1129</v>
      </c>
      <c r="H323" s="9" t="s">
        <v>1130</v>
      </c>
      <c r="I323" s="9" t="s">
        <v>1131</v>
      </c>
      <c r="J323" s="9" t="s">
        <v>1132</v>
      </c>
      <c r="K323" s="9" t="s">
        <v>1133</v>
      </c>
      <c r="L323" s="9" t="s">
        <v>69</v>
      </c>
      <c r="M323" s="9" t="s">
        <v>1134</v>
      </c>
      <c r="N323" s="9" t="s">
        <v>391</v>
      </c>
      <c r="O323" s="9" t="s">
        <v>1135</v>
      </c>
      <c r="P323" s="9" t="s">
        <v>1136</v>
      </c>
      <c r="Q323" s="9"/>
      <c r="R323" s="9" t="s">
        <v>934</v>
      </c>
      <c r="S323" s="9"/>
      <c r="T323" s="9"/>
      <c r="U323" s="9" t="s">
        <v>934</v>
      </c>
      <c r="V323" s="9"/>
      <c r="W323" s="9" t="s">
        <v>57</v>
      </c>
      <c r="X323" s="9"/>
      <c r="Y323" s="9"/>
      <c r="Z323" s="9" t="s">
        <v>934</v>
      </c>
      <c r="AA323" s="9"/>
      <c r="AB323" s="9"/>
      <c r="AC323" s="35" t="s">
        <v>1137</v>
      </c>
      <c r="AD323" s="74"/>
      <c r="AE323" s="69"/>
      <c r="AF323" s="7"/>
      <c r="AG323" s="69"/>
      <c r="AH323" s="5" t="e">
        <f t="shared" si="14"/>
        <v>#DIV/0!</v>
      </c>
      <c r="AI323" s="7"/>
      <c r="AJ323" s="53"/>
      <c r="AK323" s="47" t="s">
        <v>58</v>
      </c>
    </row>
    <row r="324" spans="1:37" s="21" customFormat="1" ht="120">
      <c r="A324" s="101" t="s">
        <v>1128</v>
      </c>
      <c r="B324" s="9" t="s">
        <v>45</v>
      </c>
      <c r="C324" s="17" t="str">
        <f t="shared" si="12"/>
        <v>ADAPTACION AL CAMBIO</v>
      </c>
      <c r="D324" s="17" t="str">
        <f t="shared" si="13"/>
        <v>SOLUCIONAR</v>
      </c>
      <c r="E324" s="9" t="s">
        <v>46</v>
      </c>
      <c r="F324" s="9" t="s">
        <v>518</v>
      </c>
      <c r="G324" s="9" t="s">
        <v>1138</v>
      </c>
      <c r="H324" s="9" t="s">
        <v>1139</v>
      </c>
      <c r="I324" s="9" t="s">
        <v>1131</v>
      </c>
      <c r="J324" s="9" t="s">
        <v>1140</v>
      </c>
      <c r="K324" s="9" t="s">
        <v>1141</v>
      </c>
      <c r="L324" s="9" t="s">
        <v>69</v>
      </c>
      <c r="M324" s="9" t="s">
        <v>1134</v>
      </c>
      <c r="N324" s="9" t="s">
        <v>1142</v>
      </c>
      <c r="O324" s="9" t="s">
        <v>1135</v>
      </c>
      <c r="P324" s="9" t="s">
        <v>1136</v>
      </c>
      <c r="Q324" s="9" t="s">
        <v>934</v>
      </c>
      <c r="R324" s="9"/>
      <c r="S324" s="9"/>
      <c r="T324" s="9" t="s">
        <v>934</v>
      </c>
      <c r="U324" s="9"/>
      <c r="V324" s="9"/>
      <c r="W324" s="9"/>
      <c r="X324" s="9"/>
      <c r="Y324" s="9" t="s">
        <v>57</v>
      </c>
      <c r="Z324" s="9"/>
      <c r="AA324" s="9" t="s">
        <v>57</v>
      </c>
      <c r="AB324" s="9"/>
      <c r="AC324" s="35" t="s">
        <v>1143</v>
      </c>
      <c r="AD324" s="74"/>
      <c r="AE324" s="69"/>
      <c r="AF324" s="7"/>
      <c r="AG324" s="69"/>
      <c r="AH324" s="5" t="e">
        <f t="shared" si="14"/>
        <v>#DIV/0!</v>
      </c>
      <c r="AI324" s="7"/>
      <c r="AJ324" s="53"/>
      <c r="AK324" s="47" t="s">
        <v>58</v>
      </c>
    </row>
    <row r="325" spans="1:37" s="21" customFormat="1" ht="120">
      <c r="A325" s="101" t="s">
        <v>1128</v>
      </c>
      <c r="B325" s="9" t="s">
        <v>45</v>
      </c>
      <c r="C325" s="17" t="str">
        <f t="shared" si="12"/>
        <v>ADAPTACION AL CAMBIO</v>
      </c>
      <c r="D325" s="17" t="str">
        <f t="shared" si="13"/>
        <v>SOLUCIONAR</v>
      </c>
      <c r="E325" s="9" t="s">
        <v>64</v>
      </c>
      <c r="F325" s="9" t="s">
        <v>336</v>
      </c>
      <c r="G325" s="9" t="s">
        <v>1144</v>
      </c>
      <c r="H325" s="92" t="s">
        <v>1145</v>
      </c>
      <c r="I325" s="9" t="s">
        <v>1131</v>
      </c>
      <c r="J325" s="9" t="s">
        <v>1146</v>
      </c>
      <c r="K325" s="9" t="s">
        <v>1141</v>
      </c>
      <c r="L325" s="9" t="s">
        <v>69</v>
      </c>
      <c r="M325" s="9" t="s">
        <v>1134</v>
      </c>
      <c r="N325" s="9" t="s">
        <v>391</v>
      </c>
      <c r="O325" s="9" t="s">
        <v>1135</v>
      </c>
      <c r="P325" s="9" t="s">
        <v>1136</v>
      </c>
      <c r="Q325" s="9"/>
      <c r="R325" s="9"/>
      <c r="S325" s="9" t="s">
        <v>934</v>
      </c>
      <c r="T325" s="9"/>
      <c r="U325" s="9"/>
      <c r="V325" s="9"/>
      <c r="W325" s="9" t="s">
        <v>934</v>
      </c>
      <c r="X325" s="9"/>
      <c r="Y325" s="9"/>
      <c r="Z325" s="9"/>
      <c r="AA325" s="9"/>
      <c r="AB325" s="9" t="s">
        <v>57</v>
      </c>
      <c r="AC325" s="35" t="s">
        <v>1147</v>
      </c>
      <c r="AD325" s="74"/>
      <c r="AE325" s="69"/>
      <c r="AF325" s="7"/>
      <c r="AG325" s="69"/>
      <c r="AH325" s="5" t="e">
        <f t="shared" si="14"/>
        <v>#DIV/0!</v>
      </c>
      <c r="AI325" s="7"/>
      <c r="AJ325" s="53"/>
      <c r="AK325" s="47" t="s">
        <v>58</v>
      </c>
    </row>
    <row r="326" spans="1:37" s="21" customFormat="1" ht="120">
      <c r="A326" s="101" t="s">
        <v>1128</v>
      </c>
      <c r="B326" s="9" t="s">
        <v>45</v>
      </c>
      <c r="C326" s="17" t="str">
        <f t="shared" si="12"/>
        <v>ADAPTACION AL CAMBIO</v>
      </c>
      <c r="D326" s="17" t="str">
        <f t="shared" si="13"/>
        <v>SOLUCIONAR</v>
      </c>
      <c r="E326" s="9" t="s">
        <v>64</v>
      </c>
      <c r="F326" s="9" t="s">
        <v>336</v>
      </c>
      <c r="G326" s="9" t="s">
        <v>1148</v>
      </c>
      <c r="H326" s="9" t="s">
        <v>1149</v>
      </c>
      <c r="I326" s="9" t="s">
        <v>1131</v>
      </c>
      <c r="J326" s="9" t="s">
        <v>1146</v>
      </c>
      <c r="K326" s="9" t="s">
        <v>1141</v>
      </c>
      <c r="L326" s="9" t="s">
        <v>69</v>
      </c>
      <c r="M326" s="9" t="s">
        <v>1134</v>
      </c>
      <c r="N326" s="9" t="s">
        <v>1142</v>
      </c>
      <c r="O326" s="9" t="s">
        <v>1135</v>
      </c>
      <c r="P326" s="9" t="s">
        <v>1136</v>
      </c>
      <c r="Q326" s="9"/>
      <c r="R326" s="9" t="s">
        <v>934</v>
      </c>
      <c r="S326" s="9"/>
      <c r="T326" s="9"/>
      <c r="U326" s="9"/>
      <c r="V326" s="9"/>
      <c r="W326" s="9"/>
      <c r="X326" s="9" t="s">
        <v>934</v>
      </c>
      <c r="Y326" s="9"/>
      <c r="Z326" s="9"/>
      <c r="AA326" s="9"/>
      <c r="AB326" s="9"/>
      <c r="AC326" s="127" t="s">
        <v>1150</v>
      </c>
      <c r="AD326" s="74"/>
      <c r="AE326" s="69"/>
      <c r="AF326" s="7"/>
      <c r="AG326" s="69"/>
      <c r="AH326" s="5" t="e">
        <f t="shared" si="14"/>
        <v>#DIV/0!</v>
      </c>
      <c r="AI326" s="7"/>
      <c r="AJ326" s="53"/>
      <c r="AK326" s="47" t="s">
        <v>58</v>
      </c>
    </row>
    <row r="327" spans="1:37" s="21" customFormat="1" ht="120">
      <c r="A327" s="101" t="s">
        <v>1128</v>
      </c>
      <c r="B327" s="9" t="s">
        <v>100</v>
      </c>
      <c r="C327" s="17" t="str">
        <f t="shared" si="12"/>
        <v>ORIENTACION A RESULTADOS</v>
      </c>
      <c r="D327" s="17" t="str">
        <f t="shared" si="13"/>
        <v>REPORTAR</v>
      </c>
      <c r="E327" s="9" t="s">
        <v>46</v>
      </c>
      <c r="F327" s="9" t="s">
        <v>518</v>
      </c>
      <c r="G327" s="9" t="s">
        <v>1151</v>
      </c>
      <c r="H327" s="9" t="s">
        <v>1152</v>
      </c>
      <c r="I327" s="9" t="s">
        <v>1131</v>
      </c>
      <c r="J327" s="9" t="s">
        <v>1140</v>
      </c>
      <c r="K327" s="9" t="s">
        <v>1141</v>
      </c>
      <c r="L327" s="9" t="s">
        <v>69</v>
      </c>
      <c r="M327" s="9" t="s">
        <v>1134</v>
      </c>
      <c r="N327" s="9" t="s">
        <v>1142</v>
      </c>
      <c r="O327" s="128" t="s">
        <v>1153</v>
      </c>
      <c r="P327" s="9" t="s">
        <v>1136</v>
      </c>
      <c r="Q327" s="9"/>
      <c r="R327" s="9" t="s">
        <v>934</v>
      </c>
      <c r="S327" s="9"/>
      <c r="T327" s="9"/>
      <c r="U327" s="9"/>
      <c r="V327" s="9"/>
      <c r="W327" s="9"/>
      <c r="X327" s="9"/>
      <c r="Y327" s="9"/>
      <c r="Z327" s="9"/>
      <c r="AA327" s="9"/>
      <c r="AB327" s="9"/>
      <c r="AC327" s="127" t="s">
        <v>1154</v>
      </c>
      <c r="AD327" s="74"/>
      <c r="AE327" s="69"/>
      <c r="AF327" s="7"/>
      <c r="AG327" s="69"/>
      <c r="AH327" s="5" t="e">
        <f t="shared" si="14"/>
        <v>#DIV/0!</v>
      </c>
      <c r="AI327" s="7"/>
      <c r="AJ327" s="53"/>
      <c r="AK327" s="47" t="s">
        <v>58</v>
      </c>
    </row>
    <row r="328" spans="1:37" s="21" customFormat="1" ht="75">
      <c r="A328" s="101" t="s">
        <v>1128</v>
      </c>
      <c r="B328" s="9" t="s">
        <v>85</v>
      </c>
      <c r="C328" s="17" t="str">
        <f t="shared" ref="C328:C391" si="15">IF(B328="EFICIENCIA","ORIENTACION A RESULTADOS",IF(B328="SEGURIDAD","ORIENTACION AL USUARIO Y AL CIUDADANO",IF(B328="RESPETO","ORIENTACION AL USUARIO Y AL CIUDADANO",IF(B328="MANTENER CONFIANZA","TRABAJO EN EQUIPO",IF(B328="ENTORNO","COMPROMISO CON LA ORGANIZACION",IF(B328="JALONAR INNOVACIÓN","APRENDIZAJE CONTINUO",IF(B328="ORIENTADO AL LOGRO","ADAPTACION AL CAMBIO",IF(B328="RECONOCER NECESIDADES","ORIENTACION AL USUARIO Y AL CIUDADANO",""))))))))</f>
        <v>ORIENTACION AL USUARIO Y AL CIUDADANO</v>
      </c>
      <c r="D328" s="17" t="str">
        <f t="shared" si="13"/>
        <v>CUIDAR</v>
      </c>
      <c r="E328" s="9" t="s">
        <v>46</v>
      </c>
      <c r="F328" s="9" t="s">
        <v>518</v>
      </c>
      <c r="G328" s="9" t="s">
        <v>1155</v>
      </c>
      <c r="H328" s="9" t="s">
        <v>1156</v>
      </c>
      <c r="I328" s="9" t="s">
        <v>1131</v>
      </c>
      <c r="J328" s="9" t="s">
        <v>1157</v>
      </c>
      <c r="K328" s="9" t="s">
        <v>1158</v>
      </c>
      <c r="L328" s="9" t="s">
        <v>393</v>
      </c>
      <c r="M328" s="9" t="s">
        <v>1134</v>
      </c>
      <c r="N328" s="9" t="s">
        <v>1142</v>
      </c>
      <c r="O328" s="9" t="s">
        <v>1135</v>
      </c>
      <c r="P328" s="9" t="s">
        <v>1136</v>
      </c>
      <c r="Q328" s="9"/>
      <c r="R328" s="9" t="s">
        <v>934</v>
      </c>
      <c r="S328" s="9"/>
      <c r="T328" s="9"/>
      <c r="U328" s="9"/>
      <c r="V328" s="9"/>
      <c r="W328" s="9"/>
      <c r="X328" s="9" t="s">
        <v>934</v>
      </c>
      <c r="Y328" s="9"/>
      <c r="Z328" s="9" t="s">
        <v>934</v>
      </c>
      <c r="AA328" s="9"/>
      <c r="AB328" s="9"/>
      <c r="AC328" s="98" t="s">
        <v>1159</v>
      </c>
      <c r="AD328" s="74"/>
      <c r="AE328" s="69"/>
      <c r="AF328" s="7"/>
      <c r="AG328" s="69"/>
      <c r="AH328" s="5" t="e">
        <f t="shared" si="14"/>
        <v>#DIV/0!</v>
      </c>
      <c r="AI328" s="7"/>
      <c r="AJ328" s="53"/>
      <c r="AK328" s="47" t="s">
        <v>58</v>
      </c>
    </row>
    <row r="329" spans="1:37" s="21" customFormat="1" ht="75">
      <c r="A329" s="101" t="s">
        <v>1128</v>
      </c>
      <c r="B329" s="9" t="s">
        <v>85</v>
      </c>
      <c r="C329" s="17" t="str">
        <f t="shared" si="15"/>
        <v>ORIENTACION AL USUARIO Y AL CIUDADANO</v>
      </c>
      <c r="D329" s="17" t="str">
        <f t="shared" ref="D329:D392" si="16">IF(B329="EFICIENCIA","REPORTAR",IF(B329="SEGURIDAD","CUIDAR",IF(B329="RESPETO","RESPETAR",IF(B329="MANTENER CONFIANZA","ESCUCHAR",IF(B329="ENTORNO","CUIDAR",IF(B329="JALONAR INNOVACIÓN","ORIENTAR",IF(B329="ORIENTADO AL LOGRO","SOLUCIONAR",IF(B329="RECONOCER NECESIDADES","SALUDAR Y SONREIR",""))))))))</f>
        <v>CUIDAR</v>
      </c>
      <c r="E329" s="9" t="s">
        <v>46</v>
      </c>
      <c r="F329" s="9" t="s">
        <v>518</v>
      </c>
      <c r="G329" s="9" t="s">
        <v>1160</v>
      </c>
      <c r="H329" s="9" t="s">
        <v>1161</v>
      </c>
      <c r="I329" s="9" t="s">
        <v>1131</v>
      </c>
      <c r="J329" s="9" t="s">
        <v>1162</v>
      </c>
      <c r="K329" s="9" t="s">
        <v>1158</v>
      </c>
      <c r="L329" s="9" t="s">
        <v>69</v>
      </c>
      <c r="M329" s="9" t="s">
        <v>1134</v>
      </c>
      <c r="N329" s="9" t="s">
        <v>1142</v>
      </c>
      <c r="O329" s="9" t="s">
        <v>1135</v>
      </c>
      <c r="P329" s="9" t="s">
        <v>1136</v>
      </c>
      <c r="Q329" s="9"/>
      <c r="R329" s="9"/>
      <c r="S329" s="9" t="s">
        <v>934</v>
      </c>
      <c r="T329" s="9"/>
      <c r="U329" s="9"/>
      <c r="V329" s="9"/>
      <c r="W329" s="9"/>
      <c r="X329" s="9" t="s">
        <v>934</v>
      </c>
      <c r="Y329" s="9"/>
      <c r="Z329" s="9"/>
      <c r="AA329" s="9" t="s">
        <v>57</v>
      </c>
      <c r="AB329" s="9"/>
      <c r="AC329" s="98" t="s">
        <v>1163</v>
      </c>
      <c r="AD329" s="74"/>
      <c r="AE329" s="69"/>
      <c r="AF329" s="7"/>
      <c r="AG329" s="69"/>
      <c r="AH329" s="5" t="e">
        <f t="shared" ref="AH329:AH392" si="17">AF329/AE329</f>
        <v>#DIV/0!</v>
      </c>
      <c r="AI329" s="7"/>
      <c r="AJ329" s="53"/>
      <c r="AK329" s="47" t="s">
        <v>58</v>
      </c>
    </row>
    <row r="330" spans="1:37" s="21" customFormat="1" ht="75">
      <c r="A330" s="101" t="s">
        <v>1128</v>
      </c>
      <c r="B330" s="9" t="s">
        <v>63</v>
      </c>
      <c r="C330" s="17" t="str">
        <f t="shared" si="15"/>
        <v>COMPROMISO CON LA ORGANIZACION</v>
      </c>
      <c r="D330" s="17" t="str">
        <f t="shared" si="16"/>
        <v>CUIDAR</v>
      </c>
      <c r="E330" s="9" t="s">
        <v>46</v>
      </c>
      <c r="F330" s="9" t="s">
        <v>518</v>
      </c>
      <c r="G330" s="9" t="s">
        <v>1164</v>
      </c>
      <c r="H330" s="9" t="s">
        <v>1165</v>
      </c>
      <c r="I330" s="9" t="s">
        <v>1166</v>
      </c>
      <c r="J330" s="9" t="s">
        <v>1167</v>
      </c>
      <c r="K330" s="9" t="s">
        <v>1168</v>
      </c>
      <c r="L330" s="9" t="s">
        <v>393</v>
      </c>
      <c r="M330" s="9" t="s">
        <v>1134</v>
      </c>
      <c r="N330" s="9" t="s">
        <v>1142</v>
      </c>
      <c r="O330" s="128" t="s">
        <v>1169</v>
      </c>
      <c r="P330" s="9" t="s">
        <v>1136</v>
      </c>
      <c r="Q330" s="9"/>
      <c r="R330" s="9"/>
      <c r="S330" s="9"/>
      <c r="T330" s="9" t="s">
        <v>934</v>
      </c>
      <c r="U330" s="9"/>
      <c r="V330" s="9"/>
      <c r="W330" s="9"/>
      <c r="X330" s="9"/>
      <c r="Y330" s="9"/>
      <c r="Z330" s="9"/>
      <c r="AA330" s="9"/>
      <c r="AB330" s="9" t="s">
        <v>57</v>
      </c>
      <c r="AC330" s="98" t="s">
        <v>1170</v>
      </c>
      <c r="AD330" s="74"/>
      <c r="AE330" s="69"/>
      <c r="AF330" s="7"/>
      <c r="AG330" s="69"/>
      <c r="AH330" s="5" t="e">
        <f t="shared" si="17"/>
        <v>#DIV/0!</v>
      </c>
      <c r="AI330" s="7"/>
      <c r="AJ330" s="53"/>
      <c r="AK330" s="47" t="s">
        <v>58</v>
      </c>
    </row>
    <row r="331" spans="1:37" s="21" customFormat="1" ht="135">
      <c r="A331" s="101" t="s">
        <v>1128</v>
      </c>
      <c r="B331" s="9" t="s">
        <v>193</v>
      </c>
      <c r="C331" s="17" t="str">
        <f t="shared" si="15"/>
        <v>APRENDIZAJE CONTINUO</v>
      </c>
      <c r="D331" s="17" t="str">
        <f t="shared" si="16"/>
        <v>ORIENTAR</v>
      </c>
      <c r="E331" s="9" t="s">
        <v>64</v>
      </c>
      <c r="F331" s="9" t="s">
        <v>336</v>
      </c>
      <c r="G331" s="9" t="s">
        <v>1171</v>
      </c>
      <c r="H331" s="129" t="s">
        <v>1172</v>
      </c>
      <c r="I331" s="9" t="s">
        <v>1131</v>
      </c>
      <c r="J331" s="9" t="s">
        <v>1173</v>
      </c>
      <c r="K331" s="9" t="s">
        <v>1174</v>
      </c>
      <c r="L331" s="9" t="s">
        <v>69</v>
      </c>
      <c r="M331" s="9" t="s">
        <v>1134</v>
      </c>
      <c r="N331" s="9" t="s">
        <v>391</v>
      </c>
      <c r="O331" s="9" t="s">
        <v>1135</v>
      </c>
      <c r="P331" s="9" t="s">
        <v>1136</v>
      </c>
      <c r="Q331" s="9"/>
      <c r="R331" s="9"/>
      <c r="S331" s="9"/>
      <c r="T331" s="9"/>
      <c r="U331" s="9" t="s">
        <v>57</v>
      </c>
      <c r="V331" s="9"/>
      <c r="W331" s="9"/>
      <c r="X331" s="9"/>
      <c r="Y331" s="9"/>
      <c r="Z331" s="9"/>
      <c r="AA331" s="9"/>
      <c r="AB331" s="9"/>
      <c r="AC331" s="9" t="s">
        <v>233</v>
      </c>
      <c r="AD331" s="74"/>
      <c r="AE331" s="69"/>
      <c r="AF331" s="7"/>
      <c r="AG331" s="69"/>
      <c r="AH331" s="5" t="e">
        <f t="shared" si="17"/>
        <v>#DIV/0!</v>
      </c>
      <c r="AI331" s="7"/>
      <c r="AJ331" s="53"/>
      <c r="AK331" s="47" t="s">
        <v>58</v>
      </c>
    </row>
    <row r="332" spans="1:37" s="21" customFormat="1" ht="75">
      <c r="A332" s="101" t="s">
        <v>1128</v>
      </c>
      <c r="B332" s="9" t="s">
        <v>45</v>
      </c>
      <c r="C332" s="17" t="str">
        <f t="shared" si="15"/>
        <v>ADAPTACION AL CAMBIO</v>
      </c>
      <c r="D332" s="17" t="str">
        <f t="shared" si="16"/>
        <v>SOLUCIONAR</v>
      </c>
      <c r="E332" s="9" t="s">
        <v>64</v>
      </c>
      <c r="F332" s="9" t="s">
        <v>336</v>
      </c>
      <c r="G332" s="9" t="s">
        <v>1175</v>
      </c>
      <c r="H332" s="9" t="s">
        <v>1176</v>
      </c>
      <c r="I332" s="9" t="s">
        <v>1131</v>
      </c>
      <c r="J332" s="9" t="s">
        <v>1177</v>
      </c>
      <c r="K332" s="9" t="s">
        <v>1178</v>
      </c>
      <c r="L332" s="9" t="s">
        <v>69</v>
      </c>
      <c r="M332" s="9" t="s">
        <v>1134</v>
      </c>
      <c r="N332" s="9" t="s">
        <v>1142</v>
      </c>
      <c r="O332" s="9" t="s">
        <v>1135</v>
      </c>
      <c r="P332" s="9" t="s">
        <v>1136</v>
      </c>
      <c r="Q332" s="9"/>
      <c r="R332" s="9"/>
      <c r="S332" s="9"/>
      <c r="T332" s="9" t="s">
        <v>934</v>
      </c>
      <c r="U332" s="9"/>
      <c r="V332" s="9"/>
      <c r="W332" s="9"/>
      <c r="X332" s="9"/>
      <c r="Y332" s="9" t="s">
        <v>934</v>
      </c>
      <c r="Z332" s="9"/>
      <c r="AA332" s="9" t="s">
        <v>57</v>
      </c>
      <c r="AB332" s="9"/>
      <c r="AC332" s="9" t="s">
        <v>1179</v>
      </c>
      <c r="AD332" s="74"/>
      <c r="AE332" s="69"/>
      <c r="AF332" s="7"/>
      <c r="AG332" s="69"/>
      <c r="AH332" s="5" t="e">
        <f t="shared" si="17"/>
        <v>#DIV/0!</v>
      </c>
      <c r="AI332" s="7"/>
      <c r="AJ332" s="53"/>
      <c r="AK332" s="47" t="s">
        <v>58</v>
      </c>
    </row>
    <row r="333" spans="1:37" s="21" customFormat="1" ht="135">
      <c r="A333" s="101" t="s">
        <v>1128</v>
      </c>
      <c r="B333" s="9" t="s">
        <v>85</v>
      </c>
      <c r="C333" s="17" t="str">
        <f t="shared" si="15"/>
        <v>ORIENTACION AL USUARIO Y AL CIUDADANO</v>
      </c>
      <c r="D333" s="17" t="str">
        <f t="shared" si="16"/>
        <v>CUIDAR</v>
      </c>
      <c r="E333" s="9" t="s">
        <v>64</v>
      </c>
      <c r="F333" s="9" t="s">
        <v>336</v>
      </c>
      <c r="G333" s="9" t="s">
        <v>1180</v>
      </c>
      <c r="H333" s="9" t="s">
        <v>1181</v>
      </c>
      <c r="I333" s="9" t="s">
        <v>1131</v>
      </c>
      <c r="J333" s="9" t="s">
        <v>1182</v>
      </c>
      <c r="K333" s="9" t="s">
        <v>1174</v>
      </c>
      <c r="L333" s="9" t="s">
        <v>69</v>
      </c>
      <c r="M333" s="9" t="s">
        <v>1134</v>
      </c>
      <c r="N333" s="9" t="s">
        <v>1142</v>
      </c>
      <c r="O333" s="9" t="s">
        <v>1135</v>
      </c>
      <c r="P333" s="9" t="s">
        <v>1136</v>
      </c>
      <c r="Q333" s="9"/>
      <c r="R333" s="9"/>
      <c r="S333" s="9"/>
      <c r="T333" s="9"/>
      <c r="U333" s="9"/>
      <c r="V333" s="9" t="s">
        <v>57</v>
      </c>
      <c r="W333" s="9"/>
      <c r="X333" s="9"/>
      <c r="Y333" s="9"/>
      <c r="Z333" s="9"/>
      <c r="AA333" s="9"/>
      <c r="AB333" s="9"/>
      <c r="AC333" s="9" t="s">
        <v>1183</v>
      </c>
      <c r="AD333" s="74"/>
      <c r="AE333" s="69"/>
      <c r="AF333" s="7"/>
      <c r="AG333" s="69"/>
      <c r="AH333" s="5" t="e">
        <f t="shared" si="17"/>
        <v>#DIV/0!</v>
      </c>
      <c r="AI333" s="7"/>
      <c r="AJ333" s="53"/>
      <c r="AK333" s="47" t="s">
        <v>58</v>
      </c>
    </row>
    <row r="334" spans="1:37" s="21" customFormat="1" ht="75">
      <c r="A334" s="101" t="s">
        <v>1128</v>
      </c>
      <c r="B334" s="9" t="s">
        <v>604</v>
      </c>
      <c r="C334" s="17" t="str">
        <f t="shared" si="15"/>
        <v>ORIENTACION AL USUARIO Y AL CIUDADANO</v>
      </c>
      <c r="D334" s="17" t="str">
        <f t="shared" si="16"/>
        <v>RESPETAR</v>
      </c>
      <c r="E334" s="9" t="s">
        <v>1184</v>
      </c>
      <c r="F334" s="9" t="s">
        <v>1185</v>
      </c>
      <c r="G334" s="9" t="s">
        <v>1186</v>
      </c>
      <c r="H334" s="9" t="s">
        <v>1187</v>
      </c>
      <c r="I334" s="9" t="s">
        <v>1131</v>
      </c>
      <c r="J334" s="35" t="s">
        <v>1188</v>
      </c>
      <c r="K334" s="9" t="s">
        <v>1189</v>
      </c>
      <c r="L334" s="9" t="s">
        <v>393</v>
      </c>
      <c r="M334" s="9" t="s">
        <v>1134</v>
      </c>
      <c r="N334" s="130" t="s">
        <v>203</v>
      </c>
      <c r="O334" s="9" t="s">
        <v>1135</v>
      </c>
      <c r="P334" s="9" t="s">
        <v>1136</v>
      </c>
      <c r="Q334" s="9"/>
      <c r="R334" s="9"/>
      <c r="S334" s="9" t="s">
        <v>934</v>
      </c>
      <c r="T334" s="9"/>
      <c r="U334" s="9"/>
      <c r="V334" s="9"/>
      <c r="W334" s="9" t="s">
        <v>934</v>
      </c>
      <c r="X334" s="9"/>
      <c r="Y334" s="9" t="s">
        <v>934</v>
      </c>
      <c r="Z334" s="9"/>
      <c r="AA334" s="9" t="s">
        <v>57</v>
      </c>
      <c r="AB334" s="9"/>
      <c r="AC334" s="35" t="s">
        <v>1190</v>
      </c>
      <c r="AD334" s="74"/>
      <c r="AE334" s="69"/>
      <c r="AF334" s="7"/>
      <c r="AG334" s="69"/>
      <c r="AH334" s="5" t="e">
        <f t="shared" si="17"/>
        <v>#DIV/0!</v>
      </c>
      <c r="AI334" s="7"/>
      <c r="AJ334" s="53"/>
      <c r="AK334" s="47" t="s">
        <v>58</v>
      </c>
    </row>
    <row r="335" spans="1:37" s="21" customFormat="1" ht="75">
      <c r="A335" s="101" t="s">
        <v>1128</v>
      </c>
      <c r="B335" s="9" t="s">
        <v>193</v>
      </c>
      <c r="C335" s="17" t="str">
        <f t="shared" si="15"/>
        <v>APRENDIZAJE CONTINUO</v>
      </c>
      <c r="D335" s="17" t="str">
        <f t="shared" si="16"/>
        <v>ORIENTAR</v>
      </c>
      <c r="E335" s="9" t="s">
        <v>1184</v>
      </c>
      <c r="F335" s="9" t="s">
        <v>1185</v>
      </c>
      <c r="G335" s="9" t="s">
        <v>1191</v>
      </c>
      <c r="H335" s="9" t="s">
        <v>1192</v>
      </c>
      <c r="I335" s="9" t="s">
        <v>1131</v>
      </c>
      <c r="J335" s="9" t="s">
        <v>1193</v>
      </c>
      <c r="K335" s="9" t="s">
        <v>1194</v>
      </c>
      <c r="L335" s="9" t="s">
        <v>69</v>
      </c>
      <c r="M335" s="9" t="s">
        <v>1134</v>
      </c>
      <c r="N335" s="129" t="s">
        <v>391</v>
      </c>
      <c r="O335" s="9" t="s">
        <v>1135</v>
      </c>
      <c r="P335" s="9" t="s">
        <v>1136</v>
      </c>
      <c r="Q335" s="9"/>
      <c r="R335" s="9"/>
      <c r="S335" s="9"/>
      <c r="T335" s="9"/>
      <c r="U335" s="9" t="s">
        <v>57</v>
      </c>
      <c r="V335" s="9"/>
      <c r="W335" s="9"/>
      <c r="X335" s="9"/>
      <c r="Y335" s="9"/>
      <c r="Z335" s="9" t="s">
        <v>934</v>
      </c>
      <c r="AA335" s="9"/>
      <c r="AB335" s="9"/>
      <c r="AC335" s="35" t="s">
        <v>1195</v>
      </c>
      <c r="AD335" s="74"/>
      <c r="AE335" s="69"/>
      <c r="AF335" s="7"/>
      <c r="AG335" s="69"/>
      <c r="AH335" s="5" t="e">
        <f t="shared" si="17"/>
        <v>#DIV/0!</v>
      </c>
      <c r="AI335" s="7"/>
      <c r="AJ335" s="53"/>
      <c r="AK335" s="47" t="s">
        <v>58</v>
      </c>
    </row>
    <row r="336" spans="1:37" s="21" customFormat="1" ht="105">
      <c r="A336" s="101" t="s">
        <v>1128</v>
      </c>
      <c r="B336" s="70" t="s">
        <v>1196</v>
      </c>
      <c r="C336" s="17" t="str">
        <f t="shared" si="15"/>
        <v/>
      </c>
      <c r="D336" s="17" t="str">
        <f t="shared" si="16"/>
        <v/>
      </c>
      <c r="E336" s="131" t="s">
        <v>1197</v>
      </c>
      <c r="F336" s="9" t="s">
        <v>336</v>
      </c>
      <c r="G336" s="70" t="s">
        <v>1198</v>
      </c>
      <c r="H336" s="4" t="s">
        <v>1199</v>
      </c>
      <c r="I336" s="9" t="s">
        <v>1131</v>
      </c>
      <c r="J336" s="4" t="s">
        <v>1200</v>
      </c>
      <c r="K336" s="131" t="s">
        <v>1201</v>
      </c>
      <c r="L336" s="131" t="s">
        <v>1202</v>
      </c>
      <c r="M336" s="131" t="s">
        <v>1203</v>
      </c>
      <c r="N336" s="131" t="s">
        <v>54</v>
      </c>
      <c r="O336" s="4" t="s">
        <v>1204</v>
      </c>
      <c r="P336" s="9" t="s">
        <v>1136</v>
      </c>
      <c r="Q336" s="131"/>
      <c r="R336" s="131"/>
      <c r="S336" s="131" t="s">
        <v>934</v>
      </c>
      <c r="T336" s="131"/>
      <c r="U336" s="131"/>
      <c r="V336" s="131"/>
      <c r="W336" s="131"/>
      <c r="X336" s="131"/>
      <c r="Y336" s="131"/>
      <c r="Z336" s="131"/>
      <c r="AA336" s="131"/>
      <c r="AB336" s="131"/>
      <c r="AC336" s="132" t="s">
        <v>229</v>
      </c>
      <c r="AD336" s="74"/>
      <c r="AE336" s="69"/>
      <c r="AF336" s="7"/>
      <c r="AG336" s="69"/>
      <c r="AH336" s="5" t="e">
        <f t="shared" si="17"/>
        <v>#DIV/0!</v>
      </c>
      <c r="AI336" s="7"/>
      <c r="AJ336" s="53"/>
      <c r="AK336" s="47" t="s">
        <v>58</v>
      </c>
    </row>
    <row r="337" spans="1:37" s="21" customFormat="1" ht="90">
      <c r="A337" s="101" t="s">
        <v>1128</v>
      </c>
      <c r="B337" s="9" t="s">
        <v>85</v>
      </c>
      <c r="C337" s="17" t="str">
        <f t="shared" si="15"/>
        <v>ORIENTACION AL USUARIO Y AL CIUDADANO</v>
      </c>
      <c r="D337" s="17" t="str">
        <f t="shared" si="16"/>
        <v>CUIDAR</v>
      </c>
      <c r="E337" s="131" t="s">
        <v>1197</v>
      </c>
      <c r="F337" s="9" t="s">
        <v>336</v>
      </c>
      <c r="G337" s="4" t="s">
        <v>1205</v>
      </c>
      <c r="H337" s="4" t="s">
        <v>1206</v>
      </c>
      <c r="I337" s="4" t="s">
        <v>1207</v>
      </c>
      <c r="J337" s="4" t="s">
        <v>1208</v>
      </c>
      <c r="K337" s="4" t="s">
        <v>1209</v>
      </c>
      <c r="L337" s="131" t="s">
        <v>1202</v>
      </c>
      <c r="M337" s="9" t="s">
        <v>1134</v>
      </c>
      <c r="N337" s="131" t="s">
        <v>54</v>
      </c>
      <c r="O337" s="4" t="s">
        <v>1204</v>
      </c>
      <c r="P337" s="9" t="s">
        <v>1136</v>
      </c>
      <c r="Q337" s="131"/>
      <c r="R337" s="131"/>
      <c r="S337" s="131"/>
      <c r="T337" s="131" t="s">
        <v>934</v>
      </c>
      <c r="U337" s="131"/>
      <c r="V337" s="131" t="s">
        <v>934</v>
      </c>
      <c r="W337" s="131"/>
      <c r="X337" s="131"/>
      <c r="Y337" s="131" t="s">
        <v>934</v>
      </c>
      <c r="Z337" s="131"/>
      <c r="AA337" s="131"/>
      <c r="AB337" s="131" t="s">
        <v>57</v>
      </c>
      <c r="AC337" s="9" t="s">
        <v>1210</v>
      </c>
      <c r="AD337" s="74"/>
      <c r="AE337" s="69"/>
      <c r="AF337" s="7"/>
      <c r="AG337" s="69"/>
      <c r="AH337" s="5" t="e">
        <f t="shared" si="17"/>
        <v>#DIV/0!</v>
      </c>
      <c r="AI337" s="7"/>
      <c r="AJ337" s="53"/>
      <c r="AK337" s="47" t="s">
        <v>58</v>
      </c>
    </row>
    <row r="338" spans="1:37" s="21" customFormat="1" ht="195">
      <c r="A338" s="101" t="s">
        <v>1128</v>
      </c>
      <c r="B338" s="9" t="s">
        <v>85</v>
      </c>
      <c r="C338" s="17" t="str">
        <f t="shared" si="15"/>
        <v>ORIENTACION AL USUARIO Y AL CIUDADANO</v>
      </c>
      <c r="D338" s="17" t="str">
        <f t="shared" si="16"/>
        <v>CUIDAR</v>
      </c>
      <c r="E338" s="131" t="s">
        <v>1197</v>
      </c>
      <c r="F338" s="9" t="s">
        <v>336</v>
      </c>
      <c r="G338" s="70" t="s">
        <v>1211</v>
      </c>
      <c r="H338" s="4" t="s">
        <v>1212</v>
      </c>
      <c r="I338" s="4" t="s">
        <v>1207</v>
      </c>
      <c r="J338" s="4" t="s">
        <v>1213</v>
      </c>
      <c r="K338" s="4" t="s">
        <v>1214</v>
      </c>
      <c r="L338" s="131" t="s">
        <v>1202</v>
      </c>
      <c r="M338" s="9" t="s">
        <v>1134</v>
      </c>
      <c r="N338" s="131" t="s">
        <v>54</v>
      </c>
      <c r="O338" s="4" t="s">
        <v>1204</v>
      </c>
      <c r="P338" s="9" t="s">
        <v>1136</v>
      </c>
      <c r="Q338" s="131"/>
      <c r="R338" s="131"/>
      <c r="S338" s="131"/>
      <c r="T338" s="131"/>
      <c r="U338" s="131"/>
      <c r="V338" s="131" t="s">
        <v>57</v>
      </c>
      <c r="W338" s="131"/>
      <c r="X338" s="131"/>
      <c r="Y338" s="131"/>
      <c r="Z338" s="131"/>
      <c r="AA338" s="131"/>
      <c r="AB338" s="131"/>
      <c r="AC338" s="4" t="s">
        <v>267</v>
      </c>
      <c r="AD338" s="74"/>
      <c r="AE338" s="69"/>
      <c r="AF338" s="7"/>
      <c r="AG338" s="69"/>
      <c r="AH338" s="5" t="e">
        <f t="shared" si="17"/>
        <v>#DIV/0!</v>
      </c>
      <c r="AI338" s="7"/>
      <c r="AJ338" s="53"/>
      <c r="AK338" s="47" t="s">
        <v>58</v>
      </c>
    </row>
    <row r="339" spans="1:37" s="21" customFormat="1" ht="60">
      <c r="A339" s="101" t="s">
        <v>1128</v>
      </c>
      <c r="B339" s="9" t="s">
        <v>85</v>
      </c>
      <c r="C339" s="17" t="str">
        <f t="shared" si="15"/>
        <v>ORIENTACION AL USUARIO Y AL CIUDADANO</v>
      </c>
      <c r="D339" s="17" t="str">
        <f t="shared" si="16"/>
        <v>CUIDAR</v>
      </c>
      <c r="E339" s="131" t="s">
        <v>1197</v>
      </c>
      <c r="F339" s="9" t="s">
        <v>336</v>
      </c>
      <c r="G339" s="4" t="s">
        <v>1215</v>
      </c>
      <c r="H339" s="131" t="s">
        <v>1216</v>
      </c>
      <c r="I339" s="131" t="s">
        <v>1217</v>
      </c>
      <c r="J339" s="4" t="s">
        <v>1218</v>
      </c>
      <c r="K339" s="4" t="s">
        <v>1219</v>
      </c>
      <c r="L339" s="131" t="s">
        <v>1202</v>
      </c>
      <c r="M339" s="9" t="s">
        <v>1134</v>
      </c>
      <c r="N339" s="131" t="s">
        <v>1220</v>
      </c>
      <c r="O339" s="4" t="s">
        <v>1204</v>
      </c>
      <c r="P339" s="9" t="s">
        <v>1136</v>
      </c>
      <c r="Q339" s="131"/>
      <c r="R339" s="131"/>
      <c r="S339" s="131"/>
      <c r="T339" s="131"/>
      <c r="U339" s="131" t="s">
        <v>934</v>
      </c>
      <c r="V339" s="131"/>
      <c r="W339" s="131"/>
      <c r="X339" s="131" t="s">
        <v>934</v>
      </c>
      <c r="Y339" s="131"/>
      <c r="Z339" s="131"/>
      <c r="AA339" s="131"/>
      <c r="AB339" s="131"/>
      <c r="AC339" s="4" t="s">
        <v>1221</v>
      </c>
      <c r="AD339" s="74"/>
      <c r="AE339" s="69"/>
      <c r="AF339" s="7"/>
      <c r="AG339" s="69"/>
      <c r="AH339" s="5" t="e">
        <f t="shared" si="17"/>
        <v>#DIV/0!</v>
      </c>
      <c r="AI339" s="7"/>
      <c r="AJ339" s="53"/>
      <c r="AK339" s="47" t="s">
        <v>58</v>
      </c>
    </row>
    <row r="340" spans="1:37" s="21" customFormat="1" ht="315">
      <c r="A340" s="101" t="s">
        <v>1222</v>
      </c>
      <c r="B340" s="4" t="s">
        <v>369</v>
      </c>
      <c r="C340" s="17" t="str">
        <f t="shared" si="15"/>
        <v>ORIENTACION AL USUARIO Y AL CIUDADANO</v>
      </c>
      <c r="D340" s="17" t="str">
        <f t="shared" si="16"/>
        <v>SALUDAR Y SONREIR</v>
      </c>
      <c r="E340" s="4" t="s">
        <v>64</v>
      </c>
      <c r="F340" s="9" t="s">
        <v>384</v>
      </c>
      <c r="G340" s="4" t="s">
        <v>1223</v>
      </c>
      <c r="H340" s="4" t="s">
        <v>1224</v>
      </c>
      <c r="I340" s="4" t="s">
        <v>1225</v>
      </c>
      <c r="J340" s="4" t="s">
        <v>1226</v>
      </c>
      <c r="K340" s="4" t="s">
        <v>1227</v>
      </c>
      <c r="L340" s="9" t="s">
        <v>69</v>
      </c>
      <c r="M340" s="4" t="s">
        <v>1228</v>
      </c>
      <c r="N340" s="131" t="s">
        <v>391</v>
      </c>
      <c r="O340" s="9" t="s">
        <v>1135</v>
      </c>
      <c r="P340" s="9" t="s">
        <v>1136</v>
      </c>
      <c r="Q340" s="131"/>
      <c r="R340" s="131"/>
      <c r="S340" s="131" t="s">
        <v>57</v>
      </c>
      <c r="T340" s="131"/>
      <c r="U340" s="131"/>
      <c r="V340" s="131"/>
      <c r="W340" s="131" t="s">
        <v>57</v>
      </c>
      <c r="X340" s="9"/>
      <c r="Y340" s="131"/>
      <c r="Z340" s="131"/>
      <c r="AA340" s="131" t="s">
        <v>57</v>
      </c>
      <c r="AB340" s="131"/>
      <c r="AC340" s="4" t="s">
        <v>2350</v>
      </c>
      <c r="AD340" s="74"/>
      <c r="AE340" s="69"/>
      <c r="AF340" s="7"/>
      <c r="AG340" s="69"/>
      <c r="AH340" s="5" t="e">
        <f t="shared" si="17"/>
        <v>#DIV/0!</v>
      </c>
      <c r="AI340" s="7"/>
      <c r="AJ340" s="53"/>
      <c r="AK340" s="47" t="s">
        <v>58</v>
      </c>
    </row>
    <row r="341" spans="1:37" s="21" customFormat="1" ht="135">
      <c r="A341" s="101" t="s">
        <v>1222</v>
      </c>
      <c r="B341" s="4" t="s">
        <v>369</v>
      </c>
      <c r="C341" s="17" t="str">
        <f t="shared" si="15"/>
        <v>ORIENTACION AL USUARIO Y AL CIUDADANO</v>
      </c>
      <c r="D341" s="17" t="str">
        <f t="shared" si="16"/>
        <v>SALUDAR Y SONREIR</v>
      </c>
      <c r="E341" s="4" t="s">
        <v>64</v>
      </c>
      <c r="F341" s="9" t="s">
        <v>384</v>
      </c>
      <c r="G341" s="4" t="s">
        <v>1229</v>
      </c>
      <c r="H341" s="4" t="s">
        <v>1230</v>
      </c>
      <c r="I341" s="4" t="s">
        <v>1225</v>
      </c>
      <c r="J341" s="4" t="s">
        <v>1231</v>
      </c>
      <c r="K341" s="4" t="s">
        <v>1232</v>
      </c>
      <c r="L341" s="9" t="s">
        <v>69</v>
      </c>
      <c r="M341" s="4" t="s">
        <v>1228</v>
      </c>
      <c r="N341" s="131" t="s">
        <v>391</v>
      </c>
      <c r="O341" s="9" t="s">
        <v>1233</v>
      </c>
      <c r="P341" s="9" t="s">
        <v>1136</v>
      </c>
      <c r="Q341" s="131"/>
      <c r="R341" s="131"/>
      <c r="S341" s="131" t="s">
        <v>57</v>
      </c>
      <c r="T341" s="131"/>
      <c r="U341" s="131"/>
      <c r="V341" s="131"/>
      <c r="W341" s="131" t="s">
        <v>57</v>
      </c>
      <c r="X341" s="9"/>
      <c r="Y341" s="131"/>
      <c r="Z341" s="131"/>
      <c r="AA341" s="131" t="s">
        <v>57</v>
      </c>
      <c r="AB341" s="131"/>
      <c r="AC341" s="4" t="s">
        <v>2350</v>
      </c>
      <c r="AD341" s="74"/>
      <c r="AE341" s="69"/>
      <c r="AF341" s="7"/>
      <c r="AG341" s="69"/>
      <c r="AH341" s="5" t="e">
        <f t="shared" si="17"/>
        <v>#DIV/0!</v>
      </c>
      <c r="AI341" s="7"/>
      <c r="AJ341" s="53"/>
      <c r="AK341" s="47" t="s">
        <v>58</v>
      </c>
    </row>
    <row r="342" spans="1:37" s="21" customFormat="1" ht="210">
      <c r="A342" s="101" t="s">
        <v>1222</v>
      </c>
      <c r="B342" s="9" t="s">
        <v>45</v>
      </c>
      <c r="C342" s="17" t="str">
        <f t="shared" si="15"/>
        <v>ADAPTACION AL CAMBIO</v>
      </c>
      <c r="D342" s="17" t="str">
        <f t="shared" si="16"/>
        <v>SOLUCIONAR</v>
      </c>
      <c r="E342" s="9" t="s">
        <v>64</v>
      </c>
      <c r="F342" s="9" t="s">
        <v>336</v>
      </c>
      <c r="G342" s="9" t="s">
        <v>1234</v>
      </c>
      <c r="H342" s="9" t="s">
        <v>1235</v>
      </c>
      <c r="I342" s="9" t="s">
        <v>1236</v>
      </c>
      <c r="J342" s="9" t="s">
        <v>1237</v>
      </c>
      <c r="K342" s="9" t="s">
        <v>1238</v>
      </c>
      <c r="L342" s="131" t="s">
        <v>1202</v>
      </c>
      <c r="M342" s="9" t="s">
        <v>1239</v>
      </c>
      <c r="N342" s="9" t="s">
        <v>1142</v>
      </c>
      <c r="O342" s="9" t="s">
        <v>1135</v>
      </c>
      <c r="P342" s="9" t="s">
        <v>1136</v>
      </c>
      <c r="Q342" s="9" t="s">
        <v>57</v>
      </c>
      <c r="R342" s="9"/>
      <c r="S342" s="9"/>
      <c r="T342" s="9"/>
      <c r="U342" s="9" t="s">
        <v>57</v>
      </c>
      <c r="V342" s="9"/>
      <c r="W342" s="9"/>
      <c r="X342" s="9"/>
      <c r="Y342" s="9" t="s">
        <v>57</v>
      </c>
      <c r="Z342" s="9"/>
      <c r="AA342" s="9"/>
      <c r="AB342" s="9"/>
      <c r="AC342" s="4" t="s">
        <v>2351</v>
      </c>
      <c r="AD342" s="9"/>
      <c r="AE342" s="9"/>
      <c r="AF342" s="9"/>
      <c r="AG342" s="133"/>
      <c r="AH342" s="5" t="e">
        <f t="shared" si="17"/>
        <v>#DIV/0!</v>
      </c>
      <c r="AI342" s="9"/>
      <c r="AJ342" s="134"/>
      <c r="AK342" s="47" t="s">
        <v>58</v>
      </c>
    </row>
    <row r="343" spans="1:37" s="21" customFormat="1" ht="90">
      <c r="A343" s="101" t="s">
        <v>1240</v>
      </c>
      <c r="B343" s="9" t="s">
        <v>104</v>
      </c>
      <c r="C343" s="17" t="str">
        <f t="shared" si="15"/>
        <v>TRABAJO EN EQUIPO</v>
      </c>
      <c r="D343" s="17" t="str">
        <f t="shared" si="16"/>
        <v>ESCUCHAR</v>
      </c>
      <c r="E343" s="9" t="s">
        <v>1184</v>
      </c>
      <c r="F343" s="9" t="s">
        <v>384</v>
      </c>
      <c r="G343" s="9" t="s">
        <v>1241</v>
      </c>
      <c r="H343" s="9" t="s">
        <v>1242</v>
      </c>
      <c r="I343" s="4" t="s">
        <v>1243</v>
      </c>
      <c r="J343" s="9" t="s">
        <v>1244</v>
      </c>
      <c r="K343" s="9" t="s">
        <v>1245</v>
      </c>
      <c r="L343" s="9" t="s">
        <v>69</v>
      </c>
      <c r="M343" s="9" t="s">
        <v>1246</v>
      </c>
      <c r="N343" s="129" t="s">
        <v>203</v>
      </c>
      <c r="O343" s="9" t="s">
        <v>1135</v>
      </c>
      <c r="P343" s="9" t="s">
        <v>1136</v>
      </c>
      <c r="Q343" s="9"/>
      <c r="R343" s="9"/>
      <c r="S343" s="9"/>
      <c r="T343" s="9"/>
      <c r="U343" s="9" t="s">
        <v>57</v>
      </c>
      <c r="V343" s="9"/>
      <c r="W343" s="9"/>
      <c r="X343" s="9"/>
      <c r="Y343" s="9"/>
      <c r="Z343" s="9" t="s">
        <v>57</v>
      </c>
      <c r="AA343" s="9"/>
      <c r="AB343" s="9"/>
      <c r="AC343" s="9" t="s">
        <v>2352</v>
      </c>
      <c r="AD343" s="120"/>
      <c r="AE343" s="9"/>
      <c r="AF343" s="9"/>
      <c r="AG343" s="133"/>
      <c r="AH343" s="5" t="e">
        <f t="shared" si="17"/>
        <v>#DIV/0!</v>
      </c>
      <c r="AI343" s="9"/>
      <c r="AJ343" s="134"/>
      <c r="AK343" s="47" t="s">
        <v>58</v>
      </c>
    </row>
    <row r="344" spans="1:37" s="21" customFormat="1" ht="210">
      <c r="A344" s="101" t="s">
        <v>1240</v>
      </c>
      <c r="B344" s="9" t="s">
        <v>85</v>
      </c>
      <c r="C344" s="17" t="str">
        <f t="shared" si="15"/>
        <v>ORIENTACION AL USUARIO Y AL CIUDADANO</v>
      </c>
      <c r="D344" s="17" t="str">
        <f t="shared" si="16"/>
        <v>CUIDAR</v>
      </c>
      <c r="E344" s="9" t="s">
        <v>1247</v>
      </c>
      <c r="F344" s="9" t="s">
        <v>384</v>
      </c>
      <c r="G344" s="4" t="s">
        <v>1248</v>
      </c>
      <c r="H344" s="4" t="s">
        <v>1249</v>
      </c>
      <c r="I344" s="4" t="s">
        <v>1243</v>
      </c>
      <c r="J344" s="4" t="s">
        <v>1250</v>
      </c>
      <c r="K344" s="4" t="s">
        <v>1251</v>
      </c>
      <c r="L344" s="131" t="s">
        <v>1202</v>
      </c>
      <c r="M344" s="4" t="s">
        <v>1252</v>
      </c>
      <c r="N344" s="131" t="s">
        <v>391</v>
      </c>
      <c r="O344" s="4" t="s">
        <v>1204</v>
      </c>
      <c r="P344" s="9" t="s">
        <v>1136</v>
      </c>
      <c r="Q344" s="131"/>
      <c r="R344" s="131"/>
      <c r="S344" s="131" t="s">
        <v>57</v>
      </c>
      <c r="T344" s="131"/>
      <c r="U344" s="131"/>
      <c r="V344" s="131"/>
      <c r="W344" s="131"/>
      <c r="X344" s="131" t="s">
        <v>57</v>
      </c>
      <c r="Y344" s="131"/>
      <c r="Z344" s="131"/>
      <c r="AA344" s="131"/>
      <c r="AB344" s="131"/>
      <c r="AC344" s="4" t="s">
        <v>2353</v>
      </c>
      <c r="AD344" s="9"/>
      <c r="AE344" s="9"/>
      <c r="AF344" s="9"/>
      <c r="AG344" s="64"/>
      <c r="AH344" s="5" t="e">
        <f t="shared" si="17"/>
        <v>#DIV/0!</v>
      </c>
      <c r="AI344" s="9"/>
      <c r="AJ344" s="134"/>
      <c r="AK344" s="47" t="s">
        <v>58</v>
      </c>
    </row>
    <row r="345" spans="1:37" s="21" customFormat="1" ht="330">
      <c r="A345" s="101" t="s">
        <v>1240</v>
      </c>
      <c r="B345" s="9" t="s">
        <v>85</v>
      </c>
      <c r="C345" s="17" t="str">
        <f t="shared" si="15"/>
        <v>ORIENTACION AL USUARIO Y AL CIUDADANO</v>
      </c>
      <c r="D345" s="17" t="str">
        <f t="shared" si="16"/>
        <v>CUIDAR</v>
      </c>
      <c r="E345" s="9" t="s">
        <v>1247</v>
      </c>
      <c r="F345" s="9" t="s">
        <v>384</v>
      </c>
      <c r="G345" s="4" t="s">
        <v>1253</v>
      </c>
      <c r="H345" s="4" t="s">
        <v>1254</v>
      </c>
      <c r="I345" s="4" t="s">
        <v>1252</v>
      </c>
      <c r="J345" s="4" t="s">
        <v>1255</v>
      </c>
      <c r="K345" s="4" t="s">
        <v>1256</v>
      </c>
      <c r="L345" s="131" t="s">
        <v>1202</v>
      </c>
      <c r="M345" s="4" t="s">
        <v>1257</v>
      </c>
      <c r="N345" s="131" t="s">
        <v>391</v>
      </c>
      <c r="O345" s="4" t="s">
        <v>1204</v>
      </c>
      <c r="P345" s="9" t="s">
        <v>1136</v>
      </c>
      <c r="Q345" s="131"/>
      <c r="R345" s="131" t="s">
        <v>57</v>
      </c>
      <c r="S345" s="131"/>
      <c r="T345" s="131"/>
      <c r="U345" s="131"/>
      <c r="V345" s="131"/>
      <c r="W345" s="131" t="s">
        <v>57</v>
      </c>
      <c r="X345" s="131"/>
      <c r="Y345" s="131"/>
      <c r="Z345" s="131"/>
      <c r="AA345" s="131"/>
      <c r="AB345" s="131"/>
      <c r="AC345" s="4" t="s">
        <v>2354</v>
      </c>
      <c r="AD345" s="120"/>
      <c r="AE345" s="9"/>
      <c r="AF345" s="9"/>
      <c r="AG345" s="133"/>
      <c r="AH345" s="5" t="e">
        <f t="shared" si="17"/>
        <v>#DIV/0!</v>
      </c>
      <c r="AI345" s="9"/>
      <c r="AJ345" s="134"/>
      <c r="AK345" s="47" t="s">
        <v>58</v>
      </c>
    </row>
    <row r="346" spans="1:37" s="21" customFormat="1" ht="90">
      <c r="A346" s="101" t="s">
        <v>1240</v>
      </c>
      <c r="B346" s="9" t="s">
        <v>85</v>
      </c>
      <c r="C346" s="17" t="str">
        <f t="shared" si="15"/>
        <v>ORIENTACION AL USUARIO Y AL CIUDADANO</v>
      </c>
      <c r="D346" s="17" t="str">
        <f t="shared" si="16"/>
        <v>CUIDAR</v>
      </c>
      <c r="E346" s="9" t="s">
        <v>1184</v>
      </c>
      <c r="F346" s="9" t="s">
        <v>384</v>
      </c>
      <c r="G346" s="4" t="s">
        <v>1258</v>
      </c>
      <c r="H346" s="4" t="s">
        <v>1259</v>
      </c>
      <c r="I346" s="4" t="s">
        <v>1243</v>
      </c>
      <c r="J346" s="4" t="s">
        <v>1260</v>
      </c>
      <c r="K346" s="4" t="s">
        <v>1261</v>
      </c>
      <c r="L346" s="131" t="s">
        <v>1202</v>
      </c>
      <c r="M346" s="4" t="s">
        <v>1257</v>
      </c>
      <c r="N346" s="131" t="s">
        <v>391</v>
      </c>
      <c r="O346" s="4" t="s">
        <v>1204</v>
      </c>
      <c r="P346" s="9" t="s">
        <v>1136</v>
      </c>
      <c r="Q346" s="131"/>
      <c r="R346" s="131"/>
      <c r="S346" s="131"/>
      <c r="T346" s="131" t="s">
        <v>57</v>
      </c>
      <c r="U346" s="131"/>
      <c r="V346" s="131"/>
      <c r="W346" s="131"/>
      <c r="X346" s="131"/>
      <c r="Y346" s="131" t="s">
        <v>57</v>
      </c>
      <c r="Z346" s="131"/>
      <c r="AA346" s="131"/>
      <c r="AB346" s="131"/>
      <c r="AC346" s="9" t="s">
        <v>2355</v>
      </c>
      <c r="AD346" s="135"/>
      <c r="AE346" s="9"/>
      <c r="AF346" s="9"/>
      <c r="AG346" s="133"/>
      <c r="AH346" s="5" t="e">
        <f t="shared" si="17"/>
        <v>#DIV/0!</v>
      </c>
      <c r="AI346" s="9"/>
      <c r="AJ346" s="134"/>
      <c r="AK346" s="47" t="s">
        <v>58</v>
      </c>
    </row>
    <row r="347" spans="1:37" s="21" customFormat="1" ht="135">
      <c r="A347" s="101" t="s">
        <v>1240</v>
      </c>
      <c r="B347" s="9" t="s">
        <v>85</v>
      </c>
      <c r="C347" s="17" t="str">
        <f t="shared" si="15"/>
        <v>ORIENTACION AL USUARIO Y AL CIUDADANO</v>
      </c>
      <c r="D347" s="17" t="str">
        <f t="shared" si="16"/>
        <v>CUIDAR</v>
      </c>
      <c r="E347" s="9" t="s">
        <v>1184</v>
      </c>
      <c r="F347" s="9" t="s">
        <v>384</v>
      </c>
      <c r="G347" s="4" t="s">
        <v>1262</v>
      </c>
      <c r="H347" s="4" t="s">
        <v>1263</v>
      </c>
      <c r="I347" s="4" t="s">
        <v>1243</v>
      </c>
      <c r="J347" s="4" t="s">
        <v>1264</v>
      </c>
      <c r="K347" s="4" t="s">
        <v>1265</v>
      </c>
      <c r="L347" s="131" t="s">
        <v>1202</v>
      </c>
      <c r="M347" s="4" t="s">
        <v>1266</v>
      </c>
      <c r="N347" s="131" t="s">
        <v>391</v>
      </c>
      <c r="O347" s="4" t="s">
        <v>1204</v>
      </c>
      <c r="P347" s="9" t="s">
        <v>1136</v>
      </c>
      <c r="Q347" s="131"/>
      <c r="R347" s="131"/>
      <c r="S347" s="131"/>
      <c r="T347" s="131" t="s">
        <v>57</v>
      </c>
      <c r="U347" s="131"/>
      <c r="V347" s="131"/>
      <c r="W347" s="131"/>
      <c r="X347" s="131"/>
      <c r="Y347" s="131"/>
      <c r="Z347" s="131"/>
      <c r="AA347" s="131" t="s">
        <v>57</v>
      </c>
      <c r="AB347" s="131"/>
      <c r="AC347" s="9" t="s">
        <v>2356</v>
      </c>
      <c r="AD347" s="135"/>
      <c r="AE347" s="9"/>
      <c r="AF347" s="9"/>
      <c r="AG347" s="133"/>
      <c r="AH347" s="5" t="e">
        <f t="shared" si="17"/>
        <v>#DIV/0!</v>
      </c>
      <c r="AI347" s="9"/>
      <c r="AJ347" s="134"/>
      <c r="AK347" s="47" t="s">
        <v>58</v>
      </c>
    </row>
    <row r="348" spans="1:37" s="21" customFormat="1" ht="90">
      <c r="A348" s="101" t="s">
        <v>1240</v>
      </c>
      <c r="B348" s="9" t="s">
        <v>45</v>
      </c>
      <c r="C348" s="17" t="str">
        <f t="shared" si="15"/>
        <v>ADAPTACION AL CAMBIO</v>
      </c>
      <c r="D348" s="17" t="str">
        <f t="shared" si="16"/>
        <v>SOLUCIONAR</v>
      </c>
      <c r="E348" s="9" t="s">
        <v>1184</v>
      </c>
      <c r="F348" s="9" t="s">
        <v>384</v>
      </c>
      <c r="G348" s="4" t="s">
        <v>1267</v>
      </c>
      <c r="H348" s="4" t="s">
        <v>1268</v>
      </c>
      <c r="I348" s="4" t="s">
        <v>1243</v>
      </c>
      <c r="J348" s="4" t="s">
        <v>1268</v>
      </c>
      <c r="K348" s="4" t="s">
        <v>1269</v>
      </c>
      <c r="L348" s="131" t="s">
        <v>1202</v>
      </c>
      <c r="M348" s="4" t="s">
        <v>1270</v>
      </c>
      <c r="N348" s="131" t="s">
        <v>391</v>
      </c>
      <c r="O348" s="4" t="s">
        <v>1204</v>
      </c>
      <c r="P348" s="9" t="s">
        <v>1136</v>
      </c>
      <c r="Q348" s="131"/>
      <c r="R348" s="131"/>
      <c r="S348" s="131" t="s">
        <v>57</v>
      </c>
      <c r="T348" s="131"/>
      <c r="U348" s="131"/>
      <c r="V348" s="131"/>
      <c r="W348" s="131"/>
      <c r="X348" s="131" t="s">
        <v>57</v>
      </c>
      <c r="Y348" s="131"/>
      <c r="Z348" s="131"/>
      <c r="AA348" s="131"/>
      <c r="AB348" s="131"/>
      <c r="AC348" s="4" t="s">
        <v>2353</v>
      </c>
      <c r="AD348" s="135"/>
      <c r="AE348" s="9"/>
      <c r="AF348" s="9"/>
      <c r="AG348" s="133"/>
      <c r="AH348" s="5" t="e">
        <f t="shared" si="17"/>
        <v>#DIV/0!</v>
      </c>
      <c r="AI348" s="9"/>
      <c r="AJ348" s="134"/>
      <c r="AK348" s="47" t="s">
        <v>58</v>
      </c>
    </row>
    <row r="349" spans="1:37" s="21" customFormat="1" ht="195">
      <c r="A349" s="101" t="s">
        <v>1271</v>
      </c>
      <c r="B349" s="4" t="s">
        <v>45</v>
      </c>
      <c r="C349" s="17" t="str">
        <f t="shared" si="15"/>
        <v>ADAPTACION AL CAMBIO</v>
      </c>
      <c r="D349" s="17" t="str">
        <f t="shared" si="16"/>
        <v>SOLUCIONAR</v>
      </c>
      <c r="E349" s="4" t="s">
        <v>64</v>
      </c>
      <c r="F349" s="17" t="s">
        <v>1272</v>
      </c>
      <c r="G349" s="53" t="s">
        <v>1273</v>
      </c>
      <c r="H349" s="4" t="s">
        <v>1274</v>
      </c>
      <c r="I349" s="9" t="s">
        <v>1243</v>
      </c>
      <c r="J349" s="53" t="s">
        <v>1275</v>
      </c>
      <c r="K349" s="4" t="s">
        <v>1276</v>
      </c>
      <c r="L349" s="9" t="s">
        <v>69</v>
      </c>
      <c r="M349" s="4" t="s">
        <v>1277</v>
      </c>
      <c r="N349" s="129" t="s">
        <v>1278</v>
      </c>
      <c r="O349" s="4" t="s">
        <v>1279</v>
      </c>
      <c r="P349" s="9" t="s">
        <v>1136</v>
      </c>
      <c r="Q349" s="131"/>
      <c r="R349" s="131"/>
      <c r="S349" s="131" t="s">
        <v>57</v>
      </c>
      <c r="T349" s="131"/>
      <c r="U349" s="131"/>
      <c r="V349" s="131" t="s">
        <v>57</v>
      </c>
      <c r="W349" s="131"/>
      <c r="X349" s="9"/>
      <c r="Y349" s="131" t="s">
        <v>57</v>
      </c>
      <c r="Z349" s="131"/>
      <c r="AA349" s="131"/>
      <c r="AB349" s="131" t="s">
        <v>57</v>
      </c>
      <c r="AC349" s="4" t="s">
        <v>2357</v>
      </c>
      <c r="AD349" s="135"/>
      <c r="AE349" s="9"/>
      <c r="AF349" s="9"/>
      <c r="AG349" s="133"/>
      <c r="AH349" s="5" t="e">
        <f t="shared" si="17"/>
        <v>#DIV/0!</v>
      </c>
      <c r="AI349" s="9"/>
      <c r="AJ349" s="134"/>
      <c r="AK349" s="47" t="s">
        <v>58</v>
      </c>
    </row>
    <row r="350" spans="1:37" s="26" customFormat="1" ht="315">
      <c r="A350" s="101" t="s">
        <v>1271</v>
      </c>
      <c r="B350" s="4" t="s">
        <v>45</v>
      </c>
      <c r="C350" s="17" t="str">
        <f t="shared" si="15"/>
        <v>ADAPTACION AL CAMBIO</v>
      </c>
      <c r="D350" s="17" t="str">
        <f t="shared" si="16"/>
        <v>SOLUCIONAR</v>
      </c>
      <c r="E350" s="4" t="s">
        <v>64</v>
      </c>
      <c r="F350" s="9" t="s">
        <v>384</v>
      </c>
      <c r="G350" s="4" t="s">
        <v>1280</v>
      </c>
      <c r="H350" s="4" t="s">
        <v>1281</v>
      </c>
      <c r="I350" s="9" t="s">
        <v>1243</v>
      </c>
      <c r="J350" s="4" t="s">
        <v>1282</v>
      </c>
      <c r="K350" s="4" t="s">
        <v>1283</v>
      </c>
      <c r="L350" s="131" t="s">
        <v>1202</v>
      </c>
      <c r="M350" s="4" t="s">
        <v>1284</v>
      </c>
      <c r="N350" s="131" t="s">
        <v>54</v>
      </c>
      <c r="O350" s="4" t="s">
        <v>1204</v>
      </c>
      <c r="P350" s="9" t="s">
        <v>1136</v>
      </c>
      <c r="Q350" s="131"/>
      <c r="R350" s="131" t="s">
        <v>57</v>
      </c>
      <c r="S350" s="131"/>
      <c r="T350" s="131"/>
      <c r="U350" s="131" t="s">
        <v>57</v>
      </c>
      <c r="V350" s="131" t="s">
        <v>57</v>
      </c>
      <c r="W350" s="131"/>
      <c r="X350" s="131"/>
      <c r="Y350" s="131" t="s">
        <v>57</v>
      </c>
      <c r="Z350" s="131" t="s">
        <v>57</v>
      </c>
      <c r="AA350" s="131" t="s">
        <v>57</v>
      </c>
      <c r="AB350" s="131" t="s">
        <v>57</v>
      </c>
      <c r="AC350" s="4" t="s">
        <v>2358</v>
      </c>
      <c r="AD350" s="135"/>
      <c r="AE350" s="9"/>
      <c r="AF350" s="9"/>
      <c r="AG350" s="133"/>
      <c r="AH350" s="5" t="e">
        <f t="shared" si="17"/>
        <v>#DIV/0!</v>
      </c>
      <c r="AI350" s="9"/>
      <c r="AJ350" s="134"/>
      <c r="AK350" s="47" t="s">
        <v>58</v>
      </c>
    </row>
    <row r="351" spans="1:37" s="26" customFormat="1" ht="180">
      <c r="A351" s="101" t="s">
        <v>1271</v>
      </c>
      <c r="B351" s="4" t="s">
        <v>45</v>
      </c>
      <c r="C351" s="17" t="str">
        <f t="shared" si="15"/>
        <v>ADAPTACION AL CAMBIO</v>
      </c>
      <c r="D351" s="17" t="str">
        <f t="shared" si="16"/>
        <v>SOLUCIONAR</v>
      </c>
      <c r="E351" s="4" t="s">
        <v>64</v>
      </c>
      <c r="F351" s="17" t="s">
        <v>1272</v>
      </c>
      <c r="G351" s="4" t="s">
        <v>1285</v>
      </c>
      <c r="H351" s="4" t="s">
        <v>1286</v>
      </c>
      <c r="I351" s="9" t="s">
        <v>1243</v>
      </c>
      <c r="J351" s="4" t="s">
        <v>1287</v>
      </c>
      <c r="K351" s="4" t="s">
        <v>1288</v>
      </c>
      <c r="L351" s="9" t="s">
        <v>69</v>
      </c>
      <c r="M351" s="4" t="s">
        <v>1289</v>
      </c>
      <c r="N351" s="131" t="s">
        <v>748</v>
      </c>
      <c r="O351" s="4" t="s">
        <v>1204</v>
      </c>
      <c r="P351" s="9" t="s">
        <v>1136</v>
      </c>
      <c r="Q351" s="131"/>
      <c r="R351" s="131"/>
      <c r="S351" s="131" t="s">
        <v>57</v>
      </c>
      <c r="T351" s="131"/>
      <c r="U351" s="131"/>
      <c r="V351" s="131" t="s">
        <v>57</v>
      </c>
      <c r="W351" s="131"/>
      <c r="X351" s="131"/>
      <c r="Y351" s="131" t="s">
        <v>57</v>
      </c>
      <c r="Z351" s="131"/>
      <c r="AA351" s="131"/>
      <c r="AB351" s="131" t="s">
        <v>57</v>
      </c>
      <c r="AC351" s="4" t="s">
        <v>2357</v>
      </c>
      <c r="AD351" s="120"/>
      <c r="AE351" s="9"/>
      <c r="AF351" s="9"/>
      <c r="AG351" s="133"/>
      <c r="AH351" s="5" t="e">
        <f t="shared" si="17"/>
        <v>#DIV/0!</v>
      </c>
      <c r="AI351" s="9"/>
      <c r="AJ351" s="134"/>
      <c r="AK351" s="47" t="s">
        <v>58</v>
      </c>
    </row>
    <row r="352" spans="1:37" s="26" customFormat="1" ht="180">
      <c r="A352" s="101" t="s">
        <v>1271</v>
      </c>
      <c r="B352" s="4" t="s">
        <v>45</v>
      </c>
      <c r="C352" s="17" t="str">
        <f t="shared" si="15"/>
        <v>ADAPTACION AL CAMBIO</v>
      </c>
      <c r="D352" s="17" t="str">
        <f t="shared" si="16"/>
        <v>SOLUCIONAR</v>
      </c>
      <c r="E352" s="4" t="s">
        <v>64</v>
      </c>
      <c r="F352" s="17" t="s">
        <v>1272</v>
      </c>
      <c r="G352" s="4" t="s">
        <v>1290</v>
      </c>
      <c r="H352" s="4" t="s">
        <v>1291</v>
      </c>
      <c r="I352" s="9" t="s">
        <v>1243</v>
      </c>
      <c r="J352" s="136" t="s">
        <v>1292</v>
      </c>
      <c r="K352" s="4" t="s">
        <v>1288</v>
      </c>
      <c r="L352" s="9" t="s">
        <v>69</v>
      </c>
      <c r="M352" s="4" t="s">
        <v>1289</v>
      </c>
      <c r="N352" s="131" t="s">
        <v>54</v>
      </c>
      <c r="O352" s="4" t="s">
        <v>1204</v>
      </c>
      <c r="P352" s="9" t="s">
        <v>1136</v>
      </c>
      <c r="Q352" s="131"/>
      <c r="R352" s="131"/>
      <c r="S352" s="131" t="s">
        <v>57</v>
      </c>
      <c r="T352" s="131"/>
      <c r="U352" s="131"/>
      <c r="V352" s="131" t="s">
        <v>57</v>
      </c>
      <c r="W352" s="131"/>
      <c r="X352" s="131"/>
      <c r="Y352" s="131" t="s">
        <v>57</v>
      </c>
      <c r="Z352" s="131"/>
      <c r="AA352" s="131"/>
      <c r="AB352" s="131" t="s">
        <v>57</v>
      </c>
      <c r="AC352" s="4" t="s">
        <v>2357</v>
      </c>
      <c r="AD352" s="120"/>
      <c r="AE352" s="9"/>
      <c r="AF352" s="9"/>
      <c r="AG352" s="133"/>
      <c r="AH352" s="5" t="e">
        <f t="shared" si="17"/>
        <v>#DIV/0!</v>
      </c>
      <c r="AI352" s="9"/>
      <c r="AJ352" s="134"/>
      <c r="AK352" s="47" t="s">
        <v>58</v>
      </c>
    </row>
    <row r="353" spans="1:37" s="26" customFormat="1" ht="195">
      <c r="A353" s="101" t="s">
        <v>1293</v>
      </c>
      <c r="B353" s="4" t="s">
        <v>85</v>
      </c>
      <c r="C353" s="17" t="str">
        <f t="shared" si="15"/>
        <v>ORIENTACION AL USUARIO Y AL CIUDADANO</v>
      </c>
      <c r="D353" s="17" t="str">
        <f t="shared" si="16"/>
        <v>CUIDAR</v>
      </c>
      <c r="E353" s="8" t="s">
        <v>64</v>
      </c>
      <c r="F353" s="49" t="s">
        <v>1294</v>
      </c>
      <c r="G353" s="7" t="s">
        <v>1295</v>
      </c>
      <c r="H353" s="8" t="s">
        <v>1296</v>
      </c>
      <c r="I353" s="8" t="s">
        <v>1297</v>
      </c>
      <c r="J353" s="8" t="s">
        <v>1298</v>
      </c>
      <c r="K353" s="8" t="s">
        <v>1299</v>
      </c>
      <c r="L353" s="8" t="s">
        <v>52</v>
      </c>
      <c r="M353" s="57" t="s">
        <v>1300</v>
      </c>
      <c r="N353" s="8" t="s">
        <v>1301</v>
      </c>
      <c r="O353" s="8" t="s">
        <v>1302</v>
      </c>
      <c r="P353" s="8" t="s">
        <v>56</v>
      </c>
      <c r="Q353" s="7"/>
      <c r="R353" s="7" t="s">
        <v>57</v>
      </c>
      <c r="S353" s="7"/>
      <c r="T353" s="7"/>
      <c r="U353" s="7"/>
      <c r="V353" s="7"/>
      <c r="W353" s="7"/>
      <c r="X353" s="7"/>
      <c r="Y353" s="7"/>
      <c r="Z353" s="7"/>
      <c r="AA353" s="7"/>
      <c r="AB353" s="7"/>
      <c r="AC353" s="6" t="s">
        <v>2339</v>
      </c>
      <c r="AD353" s="6"/>
      <c r="AE353" s="2"/>
      <c r="AF353" s="2"/>
      <c r="AG353" s="15"/>
      <c r="AH353" s="5" t="e">
        <f t="shared" si="17"/>
        <v>#DIV/0!</v>
      </c>
      <c r="AI353" s="4"/>
      <c r="AJ353" s="53"/>
      <c r="AK353" s="47" t="s">
        <v>58</v>
      </c>
    </row>
    <row r="354" spans="1:37" s="26" customFormat="1" ht="150">
      <c r="A354" s="101" t="s">
        <v>1293</v>
      </c>
      <c r="B354" s="4" t="s">
        <v>85</v>
      </c>
      <c r="C354" s="17" t="str">
        <f t="shared" si="15"/>
        <v>ORIENTACION AL USUARIO Y AL CIUDADANO</v>
      </c>
      <c r="D354" s="17" t="str">
        <f t="shared" si="16"/>
        <v>CUIDAR</v>
      </c>
      <c r="E354" s="8" t="s">
        <v>64</v>
      </c>
      <c r="F354" s="49" t="s">
        <v>1294</v>
      </c>
      <c r="G354" s="8" t="s">
        <v>1303</v>
      </c>
      <c r="H354" s="57" t="s">
        <v>1304</v>
      </c>
      <c r="I354" s="8" t="s">
        <v>1305</v>
      </c>
      <c r="J354" s="57" t="s">
        <v>1306</v>
      </c>
      <c r="K354" s="8" t="s">
        <v>1299</v>
      </c>
      <c r="L354" s="8" t="s">
        <v>52</v>
      </c>
      <c r="M354" s="57" t="s">
        <v>1307</v>
      </c>
      <c r="N354" s="8" t="s">
        <v>1308</v>
      </c>
      <c r="O354" s="8" t="s">
        <v>1302</v>
      </c>
      <c r="P354" s="8" t="s">
        <v>56</v>
      </c>
      <c r="Q354" s="51"/>
      <c r="R354" s="51"/>
      <c r="S354" s="7" t="s">
        <v>57</v>
      </c>
      <c r="T354" s="51"/>
      <c r="U354" s="51"/>
      <c r="V354" s="51"/>
      <c r="W354" s="51"/>
      <c r="X354" s="51"/>
      <c r="Y354" s="51"/>
      <c r="Z354" s="51"/>
      <c r="AA354" s="51"/>
      <c r="AB354" s="51"/>
      <c r="AC354" s="6" t="s">
        <v>2335</v>
      </c>
      <c r="AD354" s="33"/>
      <c r="AE354" s="46"/>
      <c r="AF354" s="2"/>
      <c r="AG354" s="5"/>
      <c r="AH354" s="5" t="e">
        <f t="shared" si="17"/>
        <v>#DIV/0!</v>
      </c>
      <c r="AI354" s="16"/>
      <c r="AJ354" s="53"/>
      <c r="AK354" s="47" t="s">
        <v>58</v>
      </c>
    </row>
    <row r="355" spans="1:37" s="26" customFormat="1" ht="150">
      <c r="A355" s="101" t="s">
        <v>1293</v>
      </c>
      <c r="B355" s="4" t="s">
        <v>85</v>
      </c>
      <c r="C355" s="17" t="str">
        <f t="shared" si="15"/>
        <v>ORIENTACION AL USUARIO Y AL CIUDADANO</v>
      </c>
      <c r="D355" s="17" t="str">
        <f t="shared" si="16"/>
        <v>CUIDAR</v>
      </c>
      <c r="E355" s="8" t="s">
        <v>64</v>
      </c>
      <c r="F355" s="49" t="s">
        <v>1294</v>
      </c>
      <c r="G355" s="8" t="s">
        <v>1303</v>
      </c>
      <c r="H355" s="57" t="s">
        <v>1304</v>
      </c>
      <c r="I355" s="8" t="s">
        <v>1309</v>
      </c>
      <c r="J355" s="57" t="s">
        <v>1306</v>
      </c>
      <c r="K355" s="8" t="s">
        <v>1299</v>
      </c>
      <c r="L355" s="8" t="s">
        <v>52</v>
      </c>
      <c r="M355" s="57" t="s">
        <v>1310</v>
      </c>
      <c r="N355" s="8" t="s">
        <v>1311</v>
      </c>
      <c r="O355" s="8" t="s">
        <v>1302</v>
      </c>
      <c r="P355" s="8" t="s">
        <v>56</v>
      </c>
      <c r="Q355" s="51"/>
      <c r="R355" s="51"/>
      <c r="S355" s="7"/>
      <c r="T355" s="7" t="s">
        <v>57</v>
      </c>
      <c r="U355" s="51"/>
      <c r="V355" s="51"/>
      <c r="W355" s="51"/>
      <c r="X355" s="51"/>
      <c r="Y355" s="51"/>
      <c r="Z355" s="51"/>
      <c r="AA355" s="51"/>
      <c r="AB355" s="51"/>
      <c r="AC355" s="6" t="s">
        <v>2333</v>
      </c>
      <c r="AD355" s="33"/>
      <c r="AE355" s="46"/>
      <c r="AF355" s="2"/>
      <c r="AG355" s="5"/>
      <c r="AH355" s="5" t="e">
        <f t="shared" si="17"/>
        <v>#DIV/0!</v>
      </c>
      <c r="AI355" s="16"/>
      <c r="AJ355" s="53"/>
      <c r="AK355" s="47" t="s">
        <v>58</v>
      </c>
    </row>
    <row r="356" spans="1:37" s="26" customFormat="1" ht="90">
      <c r="A356" s="101" t="s">
        <v>1293</v>
      </c>
      <c r="B356" s="4" t="s">
        <v>85</v>
      </c>
      <c r="C356" s="17" t="str">
        <f t="shared" si="15"/>
        <v>ORIENTACION AL USUARIO Y AL CIUDADANO</v>
      </c>
      <c r="D356" s="17" t="str">
        <f t="shared" si="16"/>
        <v>CUIDAR</v>
      </c>
      <c r="E356" s="8" t="s">
        <v>64</v>
      </c>
      <c r="F356" s="49" t="s">
        <v>1294</v>
      </c>
      <c r="G356" s="8" t="s">
        <v>1312</v>
      </c>
      <c r="H356" s="8" t="s">
        <v>1313</v>
      </c>
      <c r="I356" s="8" t="s">
        <v>1305</v>
      </c>
      <c r="J356" s="57" t="s">
        <v>1314</v>
      </c>
      <c r="K356" s="8" t="s">
        <v>1299</v>
      </c>
      <c r="L356" s="8" t="s">
        <v>52</v>
      </c>
      <c r="M356" s="57" t="s">
        <v>1307</v>
      </c>
      <c r="N356" s="8" t="s">
        <v>1315</v>
      </c>
      <c r="O356" s="8" t="s">
        <v>1302</v>
      </c>
      <c r="P356" s="8" t="s">
        <v>56</v>
      </c>
      <c r="Q356" s="7"/>
      <c r="R356" s="7"/>
      <c r="S356" s="7"/>
      <c r="T356" s="7"/>
      <c r="U356" s="7" t="s">
        <v>57</v>
      </c>
      <c r="V356" s="7"/>
      <c r="W356" s="7"/>
      <c r="X356" s="7"/>
      <c r="Y356" s="7"/>
      <c r="Z356" s="7"/>
      <c r="AA356" s="7"/>
      <c r="AB356" s="7"/>
      <c r="AC356" s="6" t="s">
        <v>935</v>
      </c>
      <c r="AD356" s="6"/>
      <c r="AE356" s="2"/>
      <c r="AF356" s="2"/>
      <c r="AG356" s="15"/>
      <c r="AH356" s="5" t="e">
        <f t="shared" si="17"/>
        <v>#DIV/0!</v>
      </c>
      <c r="AI356" s="4"/>
      <c r="AJ356" s="53"/>
      <c r="AK356" s="47" t="s">
        <v>58</v>
      </c>
    </row>
    <row r="357" spans="1:37" s="26" customFormat="1" ht="150">
      <c r="A357" s="101" t="s">
        <v>1293</v>
      </c>
      <c r="B357" s="4" t="s">
        <v>85</v>
      </c>
      <c r="C357" s="17" t="str">
        <f t="shared" si="15"/>
        <v>ORIENTACION AL USUARIO Y AL CIUDADANO</v>
      </c>
      <c r="D357" s="17" t="str">
        <f t="shared" si="16"/>
        <v>CUIDAR</v>
      </c>
      <c r="E357" s="8" t="s">
        <v>64</v>
      </c>
      <c r="F357" s="49" t="s">
        <v>1294</v>
      </c>
      <c r="G357" s="8" t="s">
        <v>1312</v>
      </c>
      <c r="H357" s="8" t="s">
        <v>1313</v>
      </c>
      <c r="I357" s="8" t="s">
        <v>1309</v>
      </c>
      <c r="J357" s="57" t="s">
        <v>1314</v>
      </c>
      <c r="K357" s="8" t="s">
        <v>1299</v>
      </c>
      <c r="L357" s="8" t="s">
        <v>52</v>
      </c>
      <c r="M357" s="57" t="s">
        <v>1310</v>
      </c>
      <c r="N357" s="8" t="s">
        <v>1315</v>
      </c>
      <c r="O357" s="8" t="s">
        <v>1302</v>
      </c>
      <c r="P357" s="8" t="s">
        <v>56</v>
      </c>
      <c r="Q357" s="7"/>
      <c r="R357" s="7"/>
      <c r="S357" s="7"/>
      <c r="T357" s="7"/>
      <c r="U357" s="7"/>
      <c r="V357" s="7" t="s">
        <v>57</v>
      </c>
      <c r="W357" s="7"/>
      <c r="X357" s="7"/>
      <c r="Y357" s="7"/>
      <c r="Z357" s="7"/>
      <c r="AA357" s="7"/>
      <c r="AB357" s="7"/>
      <c r="AC357" s="6" t="s">
        <v>2338</v>
      </c>
      <c r="AD357" s="6"/>
      <c r="AE357" s="2"/>
      <c r="AF357" s="2"/>
      <c r="AG357" s="15"/>
      <c r="AH357" s="5" t="e">
        <f t="shared" si="17"/>
        <v>#DIV/0!</v>
      </c>
      <c r="AI357" s="4"/>
      <c r="AJ357" s="53"/>
      <c r="AK357" s="47" t="s">
        <v>58</v>
      </c>
    </row>
    <row r="358" spans="1:37" s="26" customFormat="1" ht="195">
      <c r="A358" s="101" t="s">
        <v>1293</v>
      </c>
      <c r="B358" s="4" t="s">
        <v>85</v>
      </c>
      <c r="C358" s="17" t="str">
        <f t="shared" si="15"/>
        <v>ORIENTACION AL USUARIO Y AL CIUDADANO</v>
      </c>
      <c r="D358" s="17" t="str">
        <f t="shared" si="16"/>
        <v>CUIDAR</v>
      </c>
      <c r="E358" s="8" t="s">
        <v>64</v>
      </c>
      <c r="F358" s="49" t="s">
        <v>1294</v>
      </c>
      <c r="G358" s="8" t="s">
        <v>1316</v>
      </c>
      <c r="H358" s="57" t="s">
        <v>1317</v>
      </c>
      <c r="I358" s="8" t="s">
        <v>1318</v>
      </c>
      <c r="J358" s="57" t="s">
        <v>1319</v>
      </c>
      <c r="K358" s="8" t="s">
        <v>1299</v>
      </c>
      <c r="L358" s="8" t="s">
        <v>52</v>
      </c>
      <c r="M358" s="57" t="s">
        <v>1300</v>
      </c>
      <c r="N358" s="8" t="s">
        <v>1301</v>
      </c>
      <c r="O358" s="8" t="s">
        <v>1302</v>
      </c>
      <c r="P358" s="8" t="s">
        <v>56</v>
      </c>
      <c r="Q358" s="51"/>
      <c r="R358" s="51"/>
      <c r="S358" s="7"/>
      <c r="T358" s="7"/>
      <c r="U358" s="7"/>
      <c r="V358" s="7"/>
      <c r="W358" s="7" t="s">
        <v>57</v>
      </c>
      <c r="X358" s="7"/>
      <c r="Y358" s="7"/>
      <c r="Z358" s="51"/>
      <c r="AA358" s="51"/>
      <c r="AB358" s="51"/>
      <c r="AC358" s="6" t="s">
        <v>2334</v>
      </c>
      <c r="AD358" s="33"/>
      <c r="AE358" s="46"/>
      <c r="AF358" s="2"/>
      <c r="AG358" s="5"/>
      <c r="AH358" s="5" t="e">
        <f t="shared" si="17"/>
        <v>#DIV/0!</v>
      </c>
      <c r="AI358" s="16"/>
      <c r="AJ358" s="53"/>
      <c r="AK358" s="47" t="s">
        <v>58</v>
      </c>
    </row>
    <row r="359" spans="1:37" s="26" customFormat="1" ht="195">
      <c r="A359" s="101" t="s">
        <v>1293</v>
      </c>
      <c r="B359" s="4" t="s">
        <v>85</v>
      </c>
      <c r="C359" s="17" t="str">
        <f t="shared" si="15"/>
        <v>ORIENTACION AL USUARIO Y AL CIUDADANO</v>
      </c>
      <c r="D359" s="17" t="str">
        <f t="shared" si="16"/>
        <v>CUIDAR</v>
      </c>
      <c r="E359" s="8" t="s">
        <v>64</v>
      </c>
      <c r="F359" s="49" t="s">
        <v>1294</v>
      </c>
      <c r="G359" s="8" t="s">
        <v>1320</v>
      </c>
      <c r="H359" s="57" t="s">
        <v>1321</v>
      </c>
      <c r="I359" s="8" t="s">
        <v>1322</v>
      </c>
      <c r="J359" s="57" t="s">
        <v>1323</v>
      </c>
      <c r="K359" s="8" t="s">
        <v>1299</v>
      </c>
      <c r="L359" s="8" t="s">
        <v>52</v>
      </c>
      <c r="M359" s="57" t="s">
        <v>1300</v>
      </c>
      <c r="N359" s="8" t="s">
        <v>1301</v>
      </c>
      <c r="O359" s="8" t="s">
        <v>1302</v>
      </c>
      <c r="P359" s="8" t="s">
        <v>56</v>
      </c>
      <c r="Q359" s="51"/>
      <c r="R359" s="51"/>
      <c r="S359" s="7"/>
      <c r="T359" s="7"/>
      <c r="U359" s="7"/>
      <c r="V359" s="7"/>
      <c r="W359" s="7"/>
      <c r="X359" s="7" t="s">
        <v>57</v>
      </c>
      <c r="Y359" s="7"/>
      <c r="Z359" s="51"/>
      <c r="AA359" s="51"/>
      <c r="AB359" s="51"/>
      <c r="AC359" s="6" t="s">
        <v>1876</v>
      </c>
      <c r="AD359" s="33"/>
      <c r="AE359" s="46"/>
      <c r="AF359" s="2"/>
      <c r="AG359" s="5"/>
      <c r="AH359" s="5" t="e">
        <f t="shared" si="17"/>
        <v>#DIV/0!</v>
      </c>
      <c r="AI359" s="16"/>
      <c r="AJ359" s="53"/>
      <c r="AK359" s="47" t="s">
        <v>58</v>
      </c>
    </row>
    <row r="360" spans="1:37" s="26" customFormat="1" ht="195">
      <c r="A360" s="101" t="s">
        <v>1293</v>
      </c>
      <c r="B360" s="4" t="s">
        <v>85</v>
      </c>
      <c r="C360" s="17" t="str">
        <f t="shared" si="15"/>
        <v>ORIENTACION AL USUARIO Y AL CIUDADANO</v>
      </c>
      <c r="D360" s="17" t="str">
        <f t="shared" si="16"/>
        <v>CUIDAR</v>
      </c>
      <c r="E360" s="8" t="s">
        <v>64</v>
      </c>
      <c r="F360" s="49" t="s">
        <v>1294</v>
      </c>
      <c r="G360" s="8" t="s">
        <v>1324</v>
      </c>
      <c r="H360" s="57" t="s">
        <v>1325</v>
      </c>
      <c r="I360" s="8" t="s">
        <v>1297</v>
      </c>
      <c r="J360" s="57" t="s">
        <v>1326</v>
      </c>
      <c r="K360" s="8" t="s">
        <v>1299</v>
      </c>
      <c r="L360" s="8" t="s">
        <v>52</v>
      </c>
      <c r="M360" s="57" t="s">
        <v>1300</v>
      </c>
      <c r="N360" s="8" t="s">
        <v>1301</v>
      </c>
      <c r="O360" s="8" t="s">
        <v>1302</v>
      </c>
      <c r="P360" s="8" t="s">
        <v>56</v>
      </c>
      <c r="Q360" s="51"/>
      <c r="R360" s="51"/>
      <c r="S360" s="7"/>
      <c r="T360" s="7"/>
      <c r="U360" s="7"/>
      <c r="V360" s="7"/>
      <c r="W360" s="7"/>
      <c r="X360" s="7"/>
      <c r="Y360" s="7" t="s">
        <v>57</v>
      </c>
      <c r="Z360" s="7"/>
      <c r="AA360" s="7"/>
      <c r="AB360" s="7"/>
      <c r="AC360" s="6" t="s">
        <v>2341</v>
      </c>
      <c r="AD360" s="33"/>
      <c r="AE360" s="46"/>
      <c r="AF360" s="2"/>
      <c r="AG360" s="5"/>
      <c r="AH360" s="5" t="e">
        <f t="shared" si="17"/>
        <v>#DIV/0!</v>
      </c>
      <c r="AI360" s="16"/>
      <c r="AJ360" s="53"/>
      <c r="AK360" s="47" t="s">
        <v>58</v>
      </c>
    </row>
    <row r="361" spans="1:37" s="26" customFormat="1" ht="105">
      <c r="A361" s="101" t="s">
        <v>1293</v>
      </c>
      <c r="B361" s="4" t="s">
        <v>85</v>
      </c>
      <c r="C361" s="17" t="str">
        <f t="shared" si="15"/>
        <v>ORIENTACION AL USUARIO Y AL CIUDADANO</v>
      </c>
      <c r="D361" s="17" t="str">
        <f t="shared" si="16"/>
        <v>CUIDAR</v>
      </c>
      <c r="E361" s="8" t="s">
        <v>64</v>
      </c>
      <c r="F361" s="49" t="s">
        <v>1294</v>
      </c>
      <c r="G361" s="8" t="s">
        <v>1327</v>
      </c>
      <c r="H361" s="57" t="s">
        <v>1328</v>
      </c>
      <c r="I361" s="8" t="s">
        <v>1305</v>
      </c>
      <c r="J361" s="8" t="s">
        <v>1329</v>
      </c>
      <c r="K361" s="8" t="s">
        <v>1299</v>
      </c>
      <c r="L361" s="8" t="s">
        <v>52</v>
      </c>
      <c r="M361" s="57" t="s">
        <v>1307</v>
      </c>
      <c r="N361" s="8" t="s">
        <v>1301</v>
      </c>
      <c r="O361" s="8" t="s">
        <v>1302</v>
      </c>
      <c r="P361" s="8" t="s">
        <v>56</v>
      </c>
      <c r="Q361" s="51"/>
      <c r="R361" s="51"/>
      <c r="S361" s="7"/>
      <c r="T361" s="7"/>
      <c r="U361" s="7"/>
      <c r="V361" s="7"/>
      <c r="W361" s="7"/>
      <c r="X361" s="7"/>
      <c r="Y361" s="7"/>
      <c r="Z361" s="7" t="s">
        <v>57</v>
      </c>
      <c r="AA361" s="7"/>
      <c r="AB361" s="7"/>
      <c r="AC361" s="6" t="s">
        <v>2332</v>
      </c>
      <c r="AD361" s="33"/>
      <c r="AE361" s="46"/>
      <c r="AF361" s="2"/>
      <c r="AG361" s="5"/>
      <c r="AH361" s="5" t="e">
        <f t="shared" si="17"/>
        <v>#DIV/0!</v>
      </c>
      <c r="AI361" s="16"/>
      <c r="AJ361" s="53"/>
      <c r="AK361" s="47" t="s">
        <v>58</v>
      </c>
    </row>
    <row r="362" spans="1:37" s="26" customFormat="1" ht="150">
      <c r="A362" s="101" t="s">
        <v>1293</v>
      </c>
      <c r="B362" s="4" t="s">
        <v>85</v>
      </c>
      <c r="C362" s="17" t="str">
        <f t="shared" si="15"/>
        <v>ORIENTACION AL USUARIO Y AL CIUDADANO</v>
      </c>
      <c r="D362" s="17" t="str">
        <f t="shared" si="16"/>
        <v>CUIDAR</v>
      </c>
      <c r="E362" s="8" t="s">
        <v>64</v>
      </c>
      <c r="F362" s="49" t="s">
        <v>1294</v>
      </c>
      <c r="G362" s="8" t="s">
        <v>1327</v>
      </c>
      <c r="H362" s="57" t="s">
        <v>1328</v>
      </c>
      <c r="I362" s="8" t="s">
        <v>1309</v>
      </c>
      <c r="J362" s="8" t="s">
        <v>1329</v>
      </c>
      <c r="K362" s="8" t="s">
        <v>1299</v>
      </c>
      <c r="L362" s="8" t="s">
        <v>52</v>
      </c>
      <c r="M362" s="57" t="s">
        <v>1310</v>
      </c>
      <c r="N362" s="8" t="s">
        <v>1301</v>
      </c>
      <c r="O362" s="8" t="s">
        <v>1302</v>
      </c>
      <c r="P362" s="8" t="s">
        <v>56</v>
      </c>
      <c r="Q362" s="51"/>
      <c r="R362" s="51"/>
      <c r="S362" s="7"/>
      <c r="T362" s="7"/>
      <c r="U362" s="7"/>
      <c r="V362" s="7"/>
      <c r="W362" s="7"/>
      <c r="X362" s="7"/>
      <c r="Y362" s="7"/>
      <c r="Z362" s="7"/>
      <c r="AA362" s="7" t="s">
        <v>57</v>
      </c>
      <c r="AB362" s="7"/>
      <c r="AC362" s="6" t="s">
        <v>2336</v>
      </c>
      <c r="AD362" s="33"/>
      <c r="AE362" s="46"/>
      <c r="AF362" s="2"/>
      <c r="AG362" s="5"/>
      <c r="AH362" s="5" t="e">
        <f t="shared" si="17"/>
        <v>#DIV/0!</v>
      </c>
      <c r="AI362" s="16"/>
      <c r="AJ362" s="53"/>
      <c r="AK362" s="47" t="s">
        <v>58</v>
      </c>
    </row>
    <row r="363" spans="1:37" s="26" customFormat="1" ht="195">
      <c r="A363" s="101" t="s">
        <v>1293</v>
      </c>
      <c r="B363" s="4" t="s">
        <v>85</v>
      </c>
      <c r="C363" s="17" t="str">
        <f t="shared" si="15"/>
        <v>ORIENTACION AL USUARIO Y AL CIUDADANO</v>
      </c>
      <c r="D363" s="17" t="str">
        <f t="shared" si="16"/>
        <v>CUIDAR</v>
      </c>
      <c r="E363" s="8" t="s">
        <v>64</v>
      </c>
      <c r="F363" s="49" t="s">
        <v>1294</v>
      </c>
      <c r="G363" s="8" t="s">
        <v>1330</v>
      </c>
      <c r="H363" s="57" t="s">
        <v>1331</v>
      </c>
      <c r="I363" s="8" t="s">
        <v>1297</v>
      </c>
      <c r="J363" s="57" t="s">
        <v>1332</v>
      </c>
      <c r="K363" s="8" t="s">
        <v>1299</v>
      </c>
      <c r="L363" s="8" t="s">
        <v>52</v>
      </c>
      <c r="M363" s="57" t="s">
        <v>1300</v>
      </c>
      <c r="N363" s="8" t="s">
        <v>1315</v>
      </c>
      <c r="O363" s="8" t="s">
        <v>1302</v>
      </c>
      <c r="P363" s="8" t="s">
        <v>56</v>
      </c>
      <c r="Q363" s="51"/>
      <c r="R363" s="51"/>
      <c r="S363" s="7"/>
      <c r="T363" s="7"/>
      <c r="U363" s="7"/>
      <c r="V363" s="7"/>
      <c r="W363" s="7"/>
      <c r="X363" s="7"/>
      <c r="Y363" s="7"/>
      <c r="Z363" s="7"/>
      <c r="AA363" s="7"/>
      <c r="AB363" s="7" t="s">
        <v>57</v>
      </c>
      <c r="AC363" s="6" t="s">
        <v>2337</v>
      </c>
      <c r="AD363" s="33"/>
      <c r="AE363" s="46"/>
      <c r="AF363" s="2"/>
      <c r="AG363" s="5"/>
      <c r="AH363" s="5" t="e">
        <f t="shared" si="17"/>
        <v>#DIV/0!</v>
      </c>
      <c r="AI363" s="16"/>
      <c r="AJ363" s="53"/>
      <c r="AK363" s="47" t="s">
        <v>58</v>
      </c>
    </row>
    <row r="364" spans="1:37" s="27" customFormat="1" ht="120">
      <c r="A364" s="101" t="s">
        <v>1333</v>
      </c>
      <c r="B364" s="4" t="s">
        <v>193</v>
      </c>
      <c r="C364" s="17" t="str">
        <f t="shared" si="15"/>
        <v>APRENDIZAJE CONTINUO</v>
      </c>
      <c r="D364" s="17" t="str">
        <f t="shared" si="16"/>
        <v>ORIENTAR</v>
      </c>
      <c r="E364" s="8" t="s">
        <v>64</v>
      </c>
      <c r="F364" s="49" t="s">
        <v>86</v>
      </c>
      <c r="G364" s="81" t="s">
        <v>1334</v>
      </c>
      <c r="H364" s="4" t="s">
        <v>1335</v>
      </c>
      <c r="I364" s="8" t="s">
        <v>1336</v>
      </c>
      <c r="J364" s="53" t="s">
        <v>1337</v>
      </c>
      <c r="K364" s="8" t="s">
        <v>65</v>
      </c>
      <c r="L364" s="12"/>
      <c r="M364" s="79" t="s">
        <v>1338</v>
      </c>
      <c r="N364" s="8" t="s">
        <v>1339</v>
      </c>
      <c r="O364" s="79" t="s">
        <v>1340</v>
      </c>
      <c r="P364" s="8" t="s">
        <v>56</v>
      </c>
      <c r="Q364" s="7" t="s">
        <v>57</v>
      </c>
      <c r="R364" s="7"/>
      <c r="S364" s="7"/>
      <c r="T364" s="7"/>
      <c r="U364" s="7"/>
      <c r="V364" s="7"/>
      <c r="W364" s="7"/>
      <c r="X364" s="7"/>
      <c r="Y364" s="7"/>
      <c r="Z364" s="7"/>
      <c r="AA364" s="7"/>
      <c r="AB364" s="7"/>
      <c r="AC364" s="137" t="s">
        <v>1341</v>
      </c>
      <c r="AD364" s="2"/>
      <c r="AE364" s="2">
        <v>40</v>
      </c>
      <c r="AF364" s="2"/>
      <c r="AG364" s="5"/>
      <c r="AH364" s="5">
        <f t="shared" si="17"/>
        <v>0</v>
      </c>
      <c r="AI364" s="4"/>
      <c r="AJ364" s="54"/>
      <c r="AK364" s="47" t="s">
        <v>58</v>
      </c>
    </row>
    <row r="365" spans="1:37" s="26" customFormat="1" ht="120">
      <c r="A365" s="101" t="s">
        <v>1333</v>
      </c>
      <c r="B365" s="4" t="s">
        <v>193</v>
      </c>
      <c r="C365" s="17" t="str">
        <f t="shared" si="15"/>
        <v>APRENDIZAJE CONTINUO</v>
      </c>
      <c r="D365" s="17" t="str">
        <f t="shared" si="16"/>
        <v>ORIENTAR</v>
      </c>
      <c r="E365" s="8" t="s">
        <v>64</v>
      </c>
      <c r="F365" s="49" t="s">
        <v>86</v>
      </c>
      <c r="G365" s="18" t="s">
        <v>1342</v>
      </c>
      <c r="H365" s="4" t="s">
        <v>1343</v>
      </c>
      <c r="I365" s="8" t="s">
        <v>1344</v>
      </c>
      <c r="J365" s="53" t="s">
        <v>1345</v>
      </c>
      <c r="K365" s="8" t="s">
        <v>65</v>
      </c>
      <c r="L365" s="12"/>
      <c r="M365" s="79" t="s">
        <v>1338</v>
      </c>
      <c r="N365" s="8" t="s">
        <v>1339</v>
      </c>
      <c r="O365" s="79" t="s">
        <v>1340</v>
      </c>
      <c r="P365" s="8" t="s">
        <v>56</v>
      </c>
      <c r="Q365" s="7"/>
      <c r="R365" s="7" t="s">
        <v>57</v>
      </c>
      <c r="S365" s="7"/>
      <c r="T365" s="7"/>
      <c r="U365" s="7"/>
      <c r="V365" s="7"/>
      <c r="W365" s="7"/>
      <c r="X365" s="7"/>
      <c r="Y365" s="7"/>
      <c r="Z365" s="7"/>
      <c r="AA365" s="7"/>
      <c r="AB365" s="7"/>
      <c r="AC365" s="137" t="s">
        <v>1346</v>
      </c>
      <c r="AD365" s="14"/>
      <c r="AE365" s="2">
        <v>40</v>
      </c>
      <c r="AF365" s="2"/>
      <c r="AG365" s="5"/>
      <c r="AH365" s="5">
        <f t="shared" si="17"/>
        <v>0</v>
      </c>
      <c r="AI365" s="4"/>
      <c r="AJ365" s="7"/>
      <c r="AK365" s="47" t="s">
        <v>58</v>
      </c>
    </row>
    <row r="366" spans="1:37" s="26" customFormat="1" ht="120">
      <c r="A366" s="101" t="s">
        <v>1333</v>
      </c>
      <c r="B366" s="4" t="s">
        <v>193</v>
      </c>
      <c r="C366" s="17" t="str">
        <f t="shared" si="15"/>
        <v>APRENDIZAJE CONTINUO</v>
      </c>
      <c r="D366" s="17" t="str">
        <f t="shared" si="16"/>
        <v>ORIENTAR</v>
      </c>
      <c r="E366" s="8" t="s">
        <v>64</v>
      </c>
      <c r="F366" s="49" t="s">
        <v>65</v>
      </c>
      <c r="G366" s="18" t="s">
        <v>1347</v>
      </c>
      <c r="H366" s="4" t="s">
        <v>1348</v>
      </c>
      <c r="I366" s="8" t="s">
        <v>1349</v>
      </c>
      <c r="J366" s="53" t="s">
        <v>1350</v>
      </c>
      <c r="K366" s="8" t="s">
        <v>65</v>
      </c>
      <c r="L366" s="12"/>
      <c r="M366" s="79" t="s">
        <v>1338</v>
      </c>
      <c r="N366" s="8" t="s">
        <v>1339</v>
      </c>
      <c r="O366" s="79" t="s">
        <v>1340</v>
      </c>
      <c r="P366" s="8" t="s">
        <v>56</v>
      </c>
      <c r="Q366" s="7"/>
      <c r="R366" s="7" t="s">
        <v>57</v>
      </c>
      <c r="S366" s="7"/>
      <c r="T366" s="7"/>
      <c r="U366" s="7"/>
      <c r="V366" s="7"/>
      <c r="W366" s="7"/>
      <c r="X366" s="7"/>
      <c r="Y366" s="7"/>
      <c r="Z366" s="7"/>
      <c r="AA366" s="7"/>
      <c r="AB366" s="7"/>
      <c r="AC366" s="137" t="s">
        <v>1346</v>
      </c>
      <c r="AD366" s="14"/>
      <c r="AE366" s="2">
        <v>40</v>
      </c>
      <c r="AF366" s="2"/>
      <c r="AG366" s="5"/>
      <c r="AH366" s="5">
        <f t="shared" si="17"/>
        <v>0</v>
      </c>
      <c r="AI366" s="4"/>
      <c r="AJ366" s="7"/>
      <c r="AK366" s="47" t="s">
        <v>58</v>
      </c>
    </row>
    <row r="367" spans="1:37" s="26" customFormat="1" ht="120">
      <c r="A367" s="101" t="s">
        <v>1333</v>
      </c>
      <c r="B367" s="4" t="s">
        <v>193</v>
      </c>
      <c r="C367" s="17" t="str">
        <f t="shared" si="15"/>
        <v>APRENDIZAJE CONTINUO</v>
      </c>
      <c r="D367" s="17" t="str">
        <f t="shared" si="16"/>
        <v>ORIENTAR</v>
      </c>
      <c r="E367" s="8" t="s">
        <v>64</v>
      </c>
      <c r="F367" s="49" t="s">
        <v>65</v>
      </c>
      <c r="G367" s="18" t="s">
        <v>1351</v>
      </c>
      <c r="H367" s="4" t="s">
        <v>1352</v>
      </c>
      <c r="I367" s="8" t="s">
        <v>1336</v>
      </c>
      <c r="J367" s="53" t="s">
        <v>1353</v>
      </c>
      <c r="K367" s="8" t="s">
        <v>65</v>
      </c>
      <c r="L367" s="12"/>
      <c r="M367" s="79" t="s">
        <v>1338</v>
      </c>
      <c r="N367" s="8" t="s">
        <v>1339</v>
      </c>
      <c r="O367" s="79" t="s">
        <v>1340</v>
      </c>
      <c r="P367" s="8" t="s">
        <v>56</v>
      </c>
      <c r="Q367" s="7"/>
      <c r="R367" s="7"/>
      <c r="S367" s="7" t="s">
        <v>57</v>
      </c>
      <c r="T367" s="7"/>
      <c r="U367" s="7"/>
      <c r="V367" s="7"/>
      <c r="W367" s="7"/>
      <c r="X367" s="7"/>
      <c r="Y367" s="7"/>
      <c r="Z367" s="7"/>
      <c r="AA367" s="7"/>
      <c r="AB367" s="7"/>
      <c r="AC367" s="137" t="s">
        <v>1354</v>
      </c>
      <c r="AD367" s="14"/>
      <c r="AE367" s="2">
        <v>40</v>
      </c>
      <c r="AF367" s="2"/>
      <c r="AG367" s="5"/>
      <c r="AH367" s="5">
        <f t="shared" si="17"/>
        <v>0</v>
      </c>
      <c r="AI367" s="4"/>
      <c r="AJ367" s="53"/>
      <c r="AK367" s="47" t="s">
        <v>58</v>
      </c>
    </row>
    <row r="368" spans="1:37" s="27" customFormat="1" ht="135">
      <c r="A368" s="101" t="s">
        <v>1333</v>
      </c>
      <c r="B368" s="4" t="s">
        <v>193</v>
      </c>
      <c r="C368" s="17" t="str">
        <f t="shared" si="15"/>
        <v>APRENDIZAJE CONTINUO</v>
      </c>
      <c r="D368" s="17" t="str">
        <f t="shared" si="16"/>
        <v>ORIENTAR</v>
      </c>
      <c r="E368" s="8" t="s">
        <v>64</v>
      </c>
      <c r="F368" s="49" t="s">
        <v>65</v>
      </c>
      <c r="G368" s="18" t="s">
        <v>1355</v>
      </c>
      <c r="H368" s="4" t="s">
        <v>1356</v>
      </c>
      <c r="I368" s="8" t="s">
        <v>1336</v>
      </c>
      <c r="J368" s="53" t="s">
        <v>1357</v>
      </c>
      <c r="K368" s="8" t="s">
        <v>65</v>
      </c>
      <c r="L368" s="12"/>
      <c r="M368" s="79" t="s">
        <v>1338</v>
      </c>
      <c r="N368" s="8" t="s">
        <v>1339</v>
      </c>
      <c r="O368" s="79" t="s">
        <v>1340</v>
      </c>
      <c r="P368" s="8" t="s">
        <v>56</v>
      </c>
      <c r="Q368" s="7"/>
      <c r="R368" s="7"/>
      <c r="S368" s="7" t="s">
        <v>57</v>
      </c>
      <c r="T368" s="7"/>
      <c r="U368" s="7"/>
      <c r="V368" s="7"/>
      <c r="W368" s="7"/>
      <c r="X368" s="7"/>
      <c r="Y368" s="7"/>
      <c r="Z368" s="7"/>
      <c r="AA368" s="7"/>
      <c r="AB368" s="7"/>
      <c r="AC368" s="137" t="s">
        <v>1354</v>
      </c>
      <c r="AD368" s="14"/>
      <c r="AE368" s="2">
        <v>40</v>
      </c>
      <c r="AF368" s="2"/>
      <c r="AG368" s="15"/>
      <c r="AH368" s="5">
        <f t="shared" si="17"/>
        <v>0</v>
      </c>
      <c r="AI368" s="4"/>
      <c r="AJ368" s="54"/>
      <c r="AK368" s="47" t="s">
        <v>58</v>
      </c>
    </row>
    <row r="369" spans="1:37" s="26" customFormat="1" ht="120">
      <c r="A369" s="101" t="s">
        <v>1333</v>
      </c>
      <c r="B369" s="4" t="s">
        <v>193</v>
      </c>
      <c r="C369" s="17" t="str">
        <f t="shared" si="15"/>
        <v>APRENDIZAJE CONTINUO</v>
      </c>
      <c r="D369" s="17" t="str">
        <f t="shared" si="16"/>
        <v>ORIENTAR</v>
      </c>
      <c r="E369" s="8" t="s">
        <v>64</v>
      </c>
      <c r="F369" s="49" t="s">
        <v>65</v>
      </c>
      <c r="G369" s="18" t="s">
        <v>1358</v>
      </c>
      <c r="H369" s="4" t="s">
        <v>1359</v>
      </c>
      <c r="I369" s="8" t="s">
        <v>1360</v>
      </c>
      <c r="J369" s="53" t="s">
        <v>1361</v>
      </c>
      <c r="K369" s="8" t="s">
        <v>65</v>
      </c>
      <c r="L369" s="12"/>
      <c r="M369" s="79" t="s">
        <v>1338</v>
      </c>
      <c r="N369" s="8" t="s">
        <v>1339</v>
      </c>
      <c r="O369" s="79" t="s">
        <v>1340</v>
      </c>
      <c r="P369" s="8" t="s">
        <v>56</v>
      </c>
      <c r="Q369" s="7"/>
      <c r="R369" s="7"/>
      <c r="S369" s="7" t="s">
        <v>57</v>
      </c>
      <c r="T369" s="7"/>
      <c r="U369" s="7"/>
      <c r="V369" s="7"/>
      <c r="W369" s="7"/>
      <c r="X369" s="7"/>
      <c r="Y369" s="7"/>
      <c r="Z369" s="7"/>
      <c r="AA369" s="7"/>
      <c r="AB369" s="7"/>
      <c r="AC369" s="137" t="s">
        <v>1354</v>
      </c>
      <c r="AD369" s="14"/>
      <c r="AE369" s="2">
        <v>40</v>
      </c>
      <c r="AF369" s="2"/>
      <c r="AG369" s="15"/>
      <c r="AH369" s="5">
        <f t="shared" si="17"/>
        <v>0</v>
      </c>
      <c r="AI369" s="4"/>
      <c r="AJ369" s="54"/>
      <c r="AK369" s="47" t="s">
        <v>58</v>
      </c>
    </row>
    <row r="370" spans="1:37" s="26" customFormat="1" ht="120">
      <c r="A370" s="101" t="s">
        <v>1333</v>
      </c>
      <c r="B370" s="4" t="s">
        <v>193</v>
      </c>
      <c r="C370" s="17" t="str">
        <f t="shared" si="15"/>
        <v>APRENDIZAJE CONTINUO</v>
      </c>
      <c r="D370" s="17" t="str">
        <f t="shared" si="16"/>
        <v>ORIENTAR</v>
      </c>
      <c r="E370" s="8" t="s">
        <v>64</v>
      </c>
      <c r="F370" s="49" t="s">
        <v>65</v>
      </c>
      <c r="G370" s="18" t="s">
        <v>1362</v>
      </c>
      <c r="H370" s="4" t="s">
        <v>1363</v>
      </c>
      <c r="I370" s="8" t="s">
        <v>1364</v>
      </c>
      <c r="J370" s="53" t="s">
        <v>1365</v>
      </c>
      <c r="K370" s="8" t="s">
        <v>65</v>
      </c>
      <c r="L370" s="12"/>
      <c r="M370" s="79" t="s">
        <v>1338</v>
      </c>
      <c r="N370" s="8" t="s">
        <v>1339</v>
      </c>
      <c r="O370" s="79" t="s">
        <v>1340</v>
      </c>
      <c r="P370" s="8" t="s">
        <v>56</v>
      </c>
      <c r="Q370" s="7"/>
      <c r="R370" s="7"/>
      <c r="S370" s="7"/>
      <c r="T370" s="7" t="s">
        <v>57</v>
      </c>
      <c r="U370" s="7"/>
      <c r="V370" s="7"/>
      <c r="W370" s="7"/>
      <c r="X370" s="7"/>
      <c r="Y370" s="7"/>
      <c r="Z370" s="7"/>
      <c r="AA370" s="7"/>
      <c r="AB370" s="7"/>
      <c r="AC370" s="137" t="s">
        <v>1366</v>
      </c>
      <c r="AD370" s="14"/>
      <c r="AE370" s="2">
        <v>40</v>
      </c>
      <c r="AF370" s="2"/>
      <c r="AG370" s="15"/>
      <c r="AH370" s="5">
        <f t="shared" si="17"/>
        <v>0</v>
      </c>
      <c r="AI370" s="4"/>
      <c r="AJ370" s="53"/>
      <c r="AK370" s="47" t="s">
        <v>58</v>
      </c>
    </row>
    <row r="371" spans="1:37" s="26" customFormat="1" ht="120">
      <c r="A371" s="101" t="s">
        <v>1333</v>
      </c>
      <c r="B371" s="4" t="s">
        <v>193</v>
      </c>
      <c r="C371" s="17" t="str">
        <f t="shared" si="15"/>
        <v>APRENDIZAJE CONTINUO</v>
      </c>
      <c r="D371" s="17" t="str">
        <f t="shared" si="16"/>
        <v>ORIENTAR</v>
      </c>
      <c r="E371" s="8" t="s">
        <v>64</v>
      </c>
      <c r="F371" s="49" t="s">
        <v>65</v>
      </c>
      <c r="G371" s="18" t="s">
        <v>1367</v>
      </c>
      <c r="H371" s="4" t="s">
        <v>1368</v>
      </c>
      <c r="I371" s="8" t="s">
        <v>1369</v>
      </c>
      <c r="J371" s="53" t="s">
        <v>1370</v>
      </c>
      <c r="K371" s="8" t="s">
        <v>65</v>
      </c>
      <c r="L371" s="12"/>
      <c r="M371" s="79" t="s">
        <v>1338</v>
      </c>
      <c r="N371" s="8" t="s">
        <v>1339</v>
      </c>
      <c r="O371" s="79" t="s">
        <v>1340</v>
      </c>
      <c r="P371" s="8" t="s">
        <v>56</v>
      </c>
      <c r="Q371" s="7"/>
      <c r="R371" s="7"/>
      <c r="S371" s="7"/>
      <c r="T371" s="7" t="s">
        <v>57</v>
      </c>
      <c r="U371" s="7"/>
      <c r="V371" s="7"/>
      <c r="W371" s="7"/>
      <c r="X371" s="7"/>
      <c r="Y371" s="7"/>
      <c r="Z371" s="7"/>
      <c r="AA371" s="7"/>
      <c r="AB371" s="7"/>
      <c r="AC371" s="137" t="s">
        <v>1366</v>
      </c>
      <c r="AD371" s="14"/>
      <c r="AE371" s="2">
        <v>40</v>
      </c>
      <c r="AF371" s="2"/>
      <c r="AG371" s="15"/>
      <c r="AH371" s="5">
        <f t="shared" si="17"/>
        <v>0</v>
      </c>
      <c r="AI371" s="4"/>
      <c r="AJ371" s="53"/>
      <c r="AK371" s="47" t="s">
        <v>58</v>
      </c>
    </row>
    <row r="372" spans="1:37" s="26" customFormat="1" ht="270">
      <c r="A372" s="101" t="s">
        <v>1333</v>
      </c>
      <c r="B372" s="4" t="s">
        <v>193</v>
      </c>
      <c r="C372" s="17" t="str">
        <f t="shared" si="15"/>
        <v>APRENDIZAJE CONTINUO</v>
      </c>
      <c r="D372" s="17" t="str">
        <f t="shared" si="16"/>
        <v>ORIENTAR</v>
      </c>
      <c r="E372" s="8" t="s">
        <v>64</v>
      </c>
      <c r="F372" s="49" t="s">
        <v>65</v>
      </c>
      <c r="G372" s="73" t="s">
        <v>1371</v>
      </c>
      <c r="H372" s="54" t="s">
        <v>1372</v>
      </c>
      <c r="I372" s="8" t="s">
        <v>1373</v>
      </c>
      <c r="J372" s="53" t="s">
        <v>1374</v>
      </c>
      <c r="K372" s="8" t="s">
        <v>65</v>
      </c>
      <c r="L372" s="12"/>
      <c r="M372" s="79" t="s">
        <v>1338</v>
      </c>
      <c r="N372" s="8" t="s">
        <v>1339</v>
      </c>
      <c r="O372" s="79" t="s">
        <v>1340</v>
      </c>
      <c r="P372" s="8" t="s">
        <v>56</v>
      </c>
      <c r="Q372" s="7"/>
      <c r="R372" s="7"/>
      <c r="S372" s="7"/>
      <c r="T372" s="7"/>
      <c r="U372" s="7" t="s">
        <v>57</v>
      </c>
      <c r="V372" s="7"/>
      <c r="W372" s="7"/>
      <c r="X372" s="7"/>
      <c r="Y372" s="7"/>
      <c r="Z372" s="7"/>
      <c r="AA372" s="7"/>
      <c r="AB372" s="7"/>
      <c r="AC372" s="137" t="s">
        <v>1375</v>
      </c>
      <c r="AD372" s="14"/>
      <c r="AE372" s="2">
        <v>40</v>
      </c>
      <c r="AF372" s="2"/>
      <c r="AG372" s="5"/>
      <c r="AH372" s="5">
        <f t="shared" si="17"/>
        <v>0</v>
      </c>
      <c r="AI372" s="16"/>
      <c r="AJ372" s="53"/>
      <c r="AK372" s="47" t="s">
        <v>58</v>
      </c>
    </row>
    <row r="373" spans="1:37" s="26" customFormat="1" ht="120">
      <c r="A373" s="101" t="s">
        <v>1333</v>
      </c>
      <c r="B373" s="4" t="s">
        <v>193</v>
      </c>
      <c r="C373" s="17" t="str">
        <f t="shared" si="15"/>
        <v>APRENDIZAJE CONTINUO</v>
      </c>
      <c r="D373" s="17" t="str">
        <f t="shared" si="16"/>
        <v>ORIENTAR</v>
      </c>
      <c r="E373" s="8" t="s">
        <v>64</v>
      </c>
      <c r="F373" s="49" t="s">
        <v>65</v>
      </c>
      <c r="G373" s="18" t="s">
        <v>1376</v>
      </c>
      <c r="H373" s="4" t="s">
        <v>1377</v>
      </c>
      <c r="I373" s="8" t="s">
        <v>1378</v>
      </c>
      <c r="J373" s="53" t="s">
        <v>1379</v>
      </c>
      <c r="K373" s="8" t="s">
        <v>65</v>
      </c>
      <c r="L373" s="12"/>
      <c r="M373" s="79" t="s">
        <v>1338</v>
      </c>
      <c r="N373" s="8" t="s">
        <v>1339</v>
      </c>
      <c r="O373" s="79" t="s">
        <v>1340</v>
      </c>
      <c r="P373" s="8" t="s">
        <v>56</v>
      </c>
      <c r="Q373" s="7"/>
      <c r="R373" s="7"/>
      <c r="S373" s="7"/>
      <c r="T373" s="7"/>
      <c r="U373" s="7" t="s">
        <v>57</v>
      </c>
      <c r="V373" s="7"/>
      <c r="W373" s="7"/>
      <c r="X373" s="7"/>
      <c r="Y373" s="7"/>
      <c r="Z373" s="7"/>
      <c r="AA373" s="7"/>
      <c r="AB373" s="7"/>
      <c r="AC373" s="137" t="s">
        <v>1375</v>
      </c>
      <c r="AD373" s="14"/>
      <c r="AE373" s="2">
        <v>40</v>
      </c>
      <c r="AF373" s="2"/>
      <c r="AG373" s="5"/>
      <c r="AH373" s="5">
        <f t="shared" si="17"/>
        <v>0</v>
      </c>
      <c r="AI373" s="4"/>
      <c r="AJ373" s="53"/>
      <c r="AK373" s="47" t="s">
        <v>58</v>
      </c>
    </row>
    <row r="374" spans="1:37" s="26" customFormat="1" ht="120">
      <c r="A374" s="101" t="s">
        <v>1333</v>
      </c>
      <c r="B374" s="4" t="s">
        <v>193</v>
      </c>
      <c r="C374" s="17" t="str">
        <f t="shared" si="15"/>
        <v>APRENDIZAJE CONTINUO</v>
      </c>
      <c r="D374" s="17" t="str">
        <f t="shared" si="16"/>
        <v>ORIENTAR</v>
      </c>
      <c r="E374" s="8" t="s">
        <v>64</v>
      </c>
      <c r="F374" s="49" t="s">
        <v>65</v>
      </c>
      <c r="G374" s="18" t="s">
        <v>1380</v>
      </c>
      <c r="H374" s="4" t="s">
        <v>1381</v>
      </c>
      <c r="I374" s="8" t="s">
        <v>1382</v>
      </c>
      <c r="J374" s="53" t="s">
        <v>1383</v>
      </c>
      <c r="K374" s="8" t="s">
        <v>65</v>
      </c>
      <c r="L374" s="12"/>
      <c r="M374" s="79" t="s">
        <v>1338</v>
      </c>
      <c r="N374" s="8" t="s">
        <v>1339</v>
      </c>
      <c r="O374" s="79" t="s">
        <v>1340</v>
      </c>
      <c r="P374" s="8" t="s">
        <v>56</v>
      </c>
      <c r="Q374" s="7"/>
      <c r="R374" s="7"/>
      <c r="S374" s="7"/>
      <c r="T374" s="7"/>
      <c r="U374" s="7" t="s">
        <v>57</v>
      </c>
      <c r="V374" s="7"/>
      <c r="W374" s="7"/>
      <c r="X374" s="7"/>
      <c r="Y374" s="7"/>
      <c r="Z374" s="7"/>
      <c r="AA374" s="7"/>
      <c r="AB374" s="7"/>
      <c r="AC374" s="137" t="s">
        <v>1375</v>
      </c>
      <c r="AD374" s="14"/>
      <c r="AE374" s="2">
        <v>40</v>
      </c>
      <c r="AF374" s="2"/>
      <c r="AG374" s="5"/>
      <c r="AH374" s="5">
        <f t="shared" si="17"/>
        <v>0</v>
      </c>
      <c r="AI374" s="4"/>
      <c r="AJ374" s="53"/>
      <c r="AK374" s="47" t="s">
        <v>58</v>
      </c>
    </row>
    <row r="375" spans="1:37" s="26" customFormat="1" ht="120">
      <c r="A375" s="101" t="s">
        <v>1333</v>
      </c>
      <c r="B375" s="4" t="s">
        <v>193</v>
      </c>
      <c r="C375" s="17" t="str">
        <f t="shared" si="15"/>
        <v>APRENDIZAJE CONTINUO</v>
      </c>
      <c r="D375" s="17" t="str">
        <f t="shared" si="16"/>
        <v>ORIENTAR</v>
      </c>
      <c r="E375" s="8" t="s">
        <v>64</v>
      </c>
      <c r="F375" s="49" t="s">
        <v>65</v>
      </c>
      <c r="G375" s="18" t="s">
        <v>1384</v>
      </c>
      <c r="H375" s="4" t="s">
        <v>1385</v>
      </c>
      <c r="I375" s="8" t="s">
        <v>1386</v>
      </c>
      <c r="J375" s="53" t="s">
        <v>1387</v>
      </c>
      <c r="K375" s="8" t="s">
        <v>65</v>
      </c>
      <c r="L375" s="12"/>
      <c r="M375" s="79" t="s">
        <v>1338</v>
      </c>
      <c r="N375" s="8" t="s">
        <v>1339</v>
      </c>
      <c r="O375" s="79" t="s">
        <v>1340</v>
      </c>
      <c r="P375" s="8" t="s">
        <v>56</v>
      </c>
      <c r="Q375" s="7"/>
      <c r="R375" s="7"/>
      <c r="S375" s="7"/>
      <c r="T375" s="7"/>
      <c r="U375" s="7"/>
      <c r="V375" s="7" t="s">
        <v>57</v>
      </c>
      <c r="W375" s="7"/>
      <c r="X375" s="7"/>
      <c r="Y375" s="7"/>
      <c r="Z375" s="7"/>
      <c r="AA375" s="7"/>
      <c r="AB375" s="7"/>
      <c r="AC375" s="137" t="s">
        <v>1388</v>
      </c>
      <c r="AD375" s="14"/>
      <c r="AE375" s="2">
        <v>40</v>
      </c>
      <c r="AF375" s="2"/>
      <c r="AG375" s="5"/>
      <c r="AH375" s="5">
        <f t="shared" si="17"/>
        <v>0</v>
      </c>
      <c r="AI375" s="4"/>
      <c r="AJ375" s="53"/>
      <c r="AK375" s="47" t="s">
        <v>58</v>
      </c>
    </row>
    <row r="376" spans="1:37" s="26" customFormat="1" ht="120">
      <c r="A376" s="101" t="s">
        <v>1333</v>
      </c>
      <c r="B376" s="4" t="s">
        <v>193</v>
      </c>
      <c r="C376" s="17" t="str">
        <f t="shared" si="15"/>
        <v>APRENDIZAJE CONTINUO</v>
      </c>
      <c r="D376" s="17" t="str">
        <f t="shared" si="16"/>
        <v>ORIENTAR</v>
      </c>
      <c r="E376" s="8" t="s">
        <v>64</v>
      </c>
      <c r="F376" s="49" t="s">
        <v>65</v>
      </c>
      <c r="G376" s="18" t="s">
        <v>1389</v>
      </c>
      <c r="H376" s="4" t="s">
        <v>1390</v>
      </c>
      <c r="I376" s="8" t="s">
        <v>1364</v>
      </c>
      <c r="J376" s="53" t="s">
        <v>1391</v>
      </c>
      <c r="K376" s="8" t="s">
        <v>65</v>
      </c>
      <c r="L376" s="12"/>
      <c r="M376" s="79" t="s">
        <v>1338</v>
      </c>
      <c r="N376" s="8" t="s">
        <v>1339</v>
      </c>
      <c r="O376" s="79" t="s">
        <v>1340</v>
      </c>
      <c r="P376" s="8" t="s">
        <v>56</v>
      </c>
      <c r="Q376" s="7"/>
      <c r="R376" s="7"/>
      <c r="S376" s="7"/>
      <c r="T376" s="7"/>
      <c r="U376" s="7"/>
      <c r="V376" s="7" t="s">
        <v>57</v>
      </c>
      <c r="W376" s="7"/>
      <c r="X376" s="7"/>
      <c r="Y376" s="7"/>
      <c r="Z376" s="7"/>
      <c r="AA376" s="7"/>
      <c r="AB376" s="7"/>
      <c r="AC376" s="137" t="s">
        <v>1388</v>
      </c>
      <c r="AD376" s="14"/>
      <c r="AE376" s="2">
        <v>40</v>
      </c>
      <c r="AF376" s="2"/>
      <c r="AG376" s="15"/>
      <c r="AH376" s="5">
        <f t="shared" si="17"/>
        <v>0</v>
      </c>
      <c r="AI376" s="4"/>
      <c r="AJ376" s="53"/>
      <c r="AK376" s="47" t="s">
        <v>58</v>
      </c>
    </row>
    <row r="377" spans="1:37" s="26" customFormat="1" ht="120">
      <c r="A377" s="101" t="s">
        <v>1333</v>
      </c>
      <c r="B377" s="4" t="s">
        <v>193</v>
      </c>
      <c r="C377" s="17" t="str">
        <f t="shared" si="15"/>
        <v>APRENDIZAJE CONTINUO</v>
      </c>
      <c r="D377" s="17" t="str">
        <f t="shared" si="16"/>
        <v>ORIENTAR</v>
      </c>
      <c r="E377" s="8" t="s">
        <v>64</v>
      </c>
      <c r="F377" s="49" t="s">
        <v>65</v>
      </c>
      <c r="G377" s="18" t="s">
        <v>1392</v>
      </c>
      <c r="H377" s="4" t="s">
        <v>1393</v>
      </c>
      <c r="I377" s="8" t="s">
        <v>1394</v>
      </c>
      <c r="J377" s="12" t="s">
        <v>1395</v>
      </c>
      <c r="K377" s="8" t="s">
        <v>65</v>
      </c>
      <c r="L377" s="12"/>
      <c r="M377" s="79" t="s">
        <v>1338</v>
      </c>
      <c r="N377" s="8" t="s">
        <v>1339</v>
      </c>
      <c r="O377" s="79" t="s">
        <v>1340</v>
      </c>
      <c r="P377" s="8" t="s">
        <v>56</v>
      </c>
      <c r="Q377" s="7"/>
      <c r="R377" s="7"/>
      <c r="S377" s="7"/>
      <c r="T377" s="7"/>
      <c r="U377" s="7"/>
      <c r="V377" s="7"/>
      <c r="W377" s="7" t="s">
        <v>57</v>
      </c>
      <c r="X377" s="7"/>
      <c r="Y377" s="7"/>
      <c r="Z377" s="7"/>
      <c r="AA377" s="7"/>
      <c r="AB377" s="7"/>
      <c r="AC377" s="137" t="s">
        <v>1396</v>
      </c>
      <c r="AD377" s="14"/>
      <c r="AE377" s="2">
        <v>40</v>
      </c>
      <c r="AF377" s="2"/>
      <c r="AG377" s="15"/>
      <c r="AH377" s="5">
        <f t="shared" si="17"/>
        <v>0</v>
      </c>
      <c r="AI377" s="4"/>
      <c r="AJ377" s="53"/>
      <c r="AK377" s="47" t="s">
        <v>58</v>
      </c>
    </row>
    <row r="378" spans="1:37" s="26" customFormat="1" ht="120">
      <c r="A378" s="101" t="s">
        <v>1333</v>
      </c>
      <c r="B378" s="4" t="s">
        <v>193</v>
      </c>
      <c r="C378" s="17" t="str">
        <f t="shared" si="15"/>
        <v>APRENDIZAJE CONTINUO</v>
      </c>
      <c r="D378" s="17" t="str">
        <f t="shared" si="16"/>
        <v>ORIENTAR</v>
      </c>
      <c r="E378" s="8" t="s">
        <v>64</v>
      </c>
      <c r="F378" s="49" t="s">
        <v>65</v>
      </c>
      <c r="G378" s="18" t="s">
        <v>1397</v>
      </c>
      <c r="H378" s="4" t="s">
        <v>1397</v>
      </c>
      <c r="I378" s="8" t="s">
        <v>1360</v>
      </c>
      <c r="J378" s="12" t="s">
        <v>1398</v>
      </c>
      <c r="K378" s="8" t="s">
        <v>65</v>
      </c>
      <c r="L378" s="12"/>
      <c r="M378" s="79" t="s">
        <v>1338</v>
      </c>
      <c r="N378" s="8" t="s">
        <v>1339</v>
      </c>
      <c r="O378" s="79" t="s">
        <v>1340</v>
      </c>
      <c r="P378" s="8" t="s">
        <v>56</v>
      </c>
      <c r="Q378" s="7"/>
      <c r="R378" s="7"/>
      <c r="S378" s="7"/>
      <c r="T378" s="7"/>
      <c r="U378" s="7"/>
      <c r="V378" s="7"/>
      <c r="W378" s="7" t="s">
        <v>57</v>
      </c>
      <c r="X378" s="7"/>
      <c r="Y378" s="7"/>
      <c r="Z378" s="7"/>
      <c r="AA378" s="7"/>
      <c r="AB378" s="7"/>
      <c r="AC378" s="137" t="s">
        <v>1396</v>
      </c>
      <c r="AD378" s="14"/>
      <c r="AE378" s="2">
        <v>40</v>
      </c>
      <c r="AF378" s="2"/>
      <c r="AG378" s="15"/>
      <c r="AH378" s="5">
        <f t="shared" si="17"/>
        <v>0</v>
      </c>
      <c r="AI378" s="4"/>
      <c r="AJ378" s="53"/>
      <c r="AK378" s="47" t="s">
        <v>58</v>
      </c>
    </row>
    <row r="379" spans="1:37" s="26" customFormat="1" ht="120">
      <c r="A379" s="101" t="s">
        <v>1333</v>
      </c>
      <c r="B379" s="4" t="s">
        <v>193</v>
      </c>
      <c r="C379" s="17" t="str">
        <f t="shared" si="15"/>
        <v>APRENDIZAJE CONTINUO</v>
      </c>
      <c r="D379" s="17" t="str">
        <f t="shared" si="16"/>
        <v>ORIENTAR</v>
      </c>
      <c r="E379" s="8" t="s">
        <v>64</v>
      </c>
      <c r="F379" s="49" t="s">
        <v>65</v>
      </c>
      <c r="G379" s="18" t="s">
        <v>1399</v>
      </c>
      <c r="H379" s="4" t="s">
        <v>1400</v>
      </c>
      <c r="I379" s="8" t="s">
        <v>1349</v>
      </c>
      <c r="J379" s="18" t="s">
        <v>1401</v>
      </c>
      <c r="K379" s="8" t="s">
        <v>65</v>
      </c>
      <c r="L379" s="12"/>
      <c r="M379" s="79" t="s">
        <v>1338</v>
      </c>
      <c r="N379" s="8" t="s">
        <v>1339</v>
      </c>
      <c r="O379" s="79" t="s">
        <v>1340</v>
      </c>
      <c r="P379" s="8" t="s">
        <v>56</v>
      </c>
      <c r="Q379" s="7"/>
      <c r="R379" s="7"/>
      <c r="S379" s="7"/>
      <c r="T379" s="7"/>
      <c r="U379" s="7"/>
      <c r="V379" s="7"/>
      <c r="W379" s="7"/>
      <c r="X379" s="7" t="s">
        <v>57</v>
      </c>
      <c r="Y379" s="7"/>
      <c r="Z379" s="7"/>
      <c r="AA379" s="7"/>
      <c r="AB379" s="7"/>
      <c r="AC379" s="137" t="s">
        <v>1402</v>
      </c>
      <c r="AD379" s="14"/>
      <c r="AE379" s="2">
        <v>40</v>
      </c>
      <c r="AF379" s="2"/>
      <c r="AG379" s="5"/>
      <c r="AH379" s="5">
        <f t="shared" si="17"/>
        <v>0</v>
      </c>
      <c r="AI379" s="4"/>
      <c r="AJ379" s="53"/>
      <c r="AK379" s="47" t="s">
        <v>58</v>
      </c>
    </row>
    <row r="380" spans="1:37" s="26" customFormat="1" ht="120">
      <c r="A380" s="101" t="s">
        <v>1333</v>
      </c>
      <c r="B380" s="4" t="s">
        <v>193</v>
      </c>
      <c r="C380" s="17" t="str">
        <f t="shared" si="15"/>
        <v>APRENDIZAJE CONTINUO</v>
      </c>
      <c r="D380" s="17" t="str">
        <f t="shared" si="16"/>
        <v>ORIENTAR</v>
      </c>
      <c r="E380" s="8" t="s">
        <v>64</v>
      </c>
      <c r="F380" s="49" t="s">
        <v>65</v>
      </c>
      <c r="G380" s="18" t="s">
        <v>1403</v>
      </c>
      <c r="H380" s="4" t="s">
        <v>1404</v>
      </c>
      <c r="I380" s="8" t="s">
        <v>1405</v>
      </c>
      <c r="J380" s="12" t="s">
        <v>1406</v>
      </c>
      <c r="K380" s="8" t="s">
        <v>65</v>
      </c>
      <c r="L380" s="12"/>
      <c r="M380" s="79" t="s">
        <v>1338</v>
      </c>
      <c r="N380" s="8" t="s">
        <v>1339</v>
      </c>
      <c r="O380" s="79" t="s">
        <v>1340</v>
      </c>
      <c r="P380" s="8" t="s">
        <v>56</v>
      </c>
      <c r="Q380" s="7"/>
      <c r="R380" s="7"/>
      <c r="S380" s="7"/>
      <c r="T380" s="7"/>
      <c r="U380" s="7"/>
      <c r="V380" s="7"/>
      <c r="W380" s="7"/>
      <c r="X380" s="7" t="s">
        <v>57</v>
      </c>
      <c r="Y380" s="7"/>
      <c r="Z380" s="7"/>
      <c r="AA380" s="7"/>
      <c r="AB380" s="7"/>
      <c r="AC380" s="137" t="s">
        <v>1402</v>
      </c>
      <c r="AD380" s="6"/>
      <c r="AE380" s="2">
        <v>40</v>
      </c>
      <c r="AF380" s="2"/>
      <c r="AG380" s="3"/>
      <c r="AH380" s="5">
        <f t="shared" si="17"/>
        <v>0</v>
      </c>
      <c r="AI380" s="9"/>
      <c r="AJ380" s="53"/>
      <c r="AK380" s="47" t="s">
        <v>58</v>
      </c>
    </row>
    <row r="381" spans="1:37" s="26" customFormat="1" ht="120">
      <c r="A381" s="101" t="s">
        <v>1333</v>
      </c>
      <c r="B381" s="4" t="s">
        <v>193</v>
      </c>
      <c r="C381" s="17" t="str">
        <f t="shared" si="15"/>
        <v>APRENDIZAJE CONTINUO</v>
      </c>
      <c r="D381" s="17" t="str">
        <f t="shared" si="16"/>
        <v>ORIENTAR</v>
      </c>
      <c r="E381" s="8" t="s">
        <v>64</v>
      </c>
      <c r="F381" s="49" t="s">
        <v>65</v>
      </c>
      <c r="G381" s="18" t="s">
        <v>1407</v>
      </c>
      <c r="H381" s="4" t="s">
        <v>1408</v>
      </c>
      <c r="I381" s="8" t="s">
        <v>1409</v>
      </c>
      <c r="J381" s="12" t="s">
        <v>1410</v>
      </c>
      <c r="K381" s="8" t="s">
        <v>65</v>
      </c>
      <c r="L381" s="12"/>
      <c r="M381" s="79" t="s">
        <v>1338</v>
      </c>
      <c r="N381" s="8" t="s">
        <v>1339</v>
      </c>
      <c r="O381" s="79" t="s">
        <v>1340</v>
      </c>
      <c r="P381" s="8" t="s">
        <v>56</v>
      </c>
      <c r="Q381" s="7"/>
      <c r="R381" s="7"/>
      <c r="S381" s="7"/>
      <c r="T381" s="7"/>
      <c r="U381" s="7"/>
      <c r="V381" s="7"/>
      <c r="W381" s="7"/>
      <c r="X381" s="7"/>
      <c r="Y381" s="7" t="s">
        <v>57</v>
      </c>
      <c r="Z381" s="7"/>
      <c r="AA381" s="7"/>
      <c r="AB381" s="7"/>
      <c r="AC381" s="137" t="s">
        <v>1411</v>
      </c>
      <c r="AD381" s="33"/>
      <c r="AE381" s="2">
        <v>40</v>
      </c>
      <c r="AF381" s="2"/>
      <c r="AG381" s="3"/>
      <c r="AH381" s="5">
        <f t="shared" si="17"/>
        <v>0</v>
      </c>
      <c r="AI381" s="35"/>
      <c r="AJ381" s="54"/>
      <c r="AK381" s="47" t="s">
        <v>58</v>
      </c>
    </row>
    <row r="382" spans="1:37" s="21" customFormat="1" ht="120">
      <c r="A382" s="101" t="s">
        <v>1333</v>
      </c>
      <c r="B382" s="4" t="s">
        <v>193</v>
      </c>
      <c r="C382" s="17" t="str">
        <f t="shared" si="15"/>
        <v>APRENDIZAJE CONTINUO</v>
      </c>
      <c r="D382" s="17" t="str">
        <f t="shared" si="16"/>
        <v>ORIENTAR</v>
      </c>
      <c r="E382" s="8" t="s">
        <v>64</v>
      </c>
      <c r="F382" s="49" t="s">
        <v>65</v>
      </c>
      <c r="G382" s="18" t="s">
        <v>1397</v>
      </c>
      <c r="H382" s="4" t="s">
        <v>1397</v>
      </c>
      <c r="I382" s="8" t="s">
        <v>1360</v>
      </c>
      <c r="J382" s="12" t="s">
        <v>1398</v>
      </c>
      <c r="K382" s="8" t="s">
        <v>65</v>
      </c>
      <c r="L382" s="18"/>
      <c r="M382" s="79" t="s">
        <v>1338</v>
      </c>
      <c r="N382" s="8" t="s">
        <v>1339</v>
      </c>
      <c r="O382" s="79" t="s">
        <v>1340</v>
      </c>
      <c r="P382" s="8" t="s">
        <v>56</v>
      </c>
      <c r="Q382" s="74"/>
      <c r="R382" s="7"/>
      <c r="S382" s="7"/>
      <c r="T382" s="7"/>
      <c r="U382" s="7"/>
      <c r="V382" s="7"/>
      <c r="W382" s="7"/>
      <c r="X382" s="7"/>
      <c r="Y382" s="7" t="s">
        <v>57</v>
      </c>
      <c r="Z382" s="7"/>
      <c r="AA382" s="7"/>
      <c r="AB382" s="7"/>
      <c r="AC382" s="137" t="s">
        <v>1411</v>
      </c>
      <c r="AD382" s="14"/>
      <c r="AE382" s="2">
        <v>40</v>
      </c>
      <c r="AF382" s="2"/>
      <c r="AG382" s="5"/>
      <c r="AH382" s="5">
        <f t="shared" si="17"/>
        <v>0</v>
      </c>
      <c r="AI382" s="4"/>
      <c r="AJ382" s="7"/>
      <c r="AK382" s="47" t="s">
        <v>58</v>
      </c>
    </row>
    <row r="383" spans="1:37" s="21" customFormat="1" ht="120">
      <c r="A383" s="101" t="s">
        <v>1333</v>
      </c>
      <c r="B383" s="4" t="s">
        <v>193</v>
      </c>
      <c r="C383" s="17" t="str">
        <f t="shared" si="15"/>
        <v>APRENDIZAJE CONTINUO</v>
      </c>
      <c r="D383" s="17" t="str">
        <f t="shared" si="16"/>
        <v>ORIENTAR</v>
      </c>
      <c r="E383" s="8" t="s">
        <v>64</v>
      </c>
      <c r="F383" s="49" t="s">
        <v>65</v>
      </c>
      <c r="G383" s="18" t="s">
        <v>1412</v>
      </c>
      <c r="H383" s="4" t="s">
        <v>1413</v>
      </c>
      <c r="I383" s="8" t="s">
        <v>1414</v>
      </c>
      <c r="J383" s="12" t="s">
        <v>1415</v>
      </c>
      <c r="K383" s="8" t="s">
        <v>65</v>
      </c>
      <c r="L383" s="8"/>
      <c r="M383" s="79" t="s">
        <v>1338</v>
      </c>
      <c r="N383" s="8" t="s">
        <v>1339</v>
      </c>
      <c r="O383" s="79" t="s">
        <v>1340</v>
      </c>
      <c r="P383" s="8" t="s">
        <v>56</v>
      </c>
      <c r="Q383" s="74"/>
      <c r="R383" s="74"/>
      <c r="S383" s="7"/>
      <c r="T383" s="7"/>
      <c r="U383" s="7"/>
      <c r="V383" s="7"/>
      <c r="W383" s="7"/>
      <c r="X383" s="7"/>
      <c r="Y383" s="7"/>
      <c r="Z383" s="7" t="s">
        <v>57</v>
      </c>
      <c r="AA383" s="7"/>
      <c r="AB383" s="7"/>
      <c r="AC383" s="137" t="s">
        <v>1416</v>
      </c>
      <c r="AD383" s="74"/>
      <c r="AE383" s="2">
        <v>40</v>
      </c>
      <c r="AF383" s="2"/>
      <c r="AG383" s="5"/>
      <c r="AH383" s="5">
        <f t="shared" si="17"/>
        <v>0</v>
      </c>
      <c r="AI383" s="4"/>
      <c r="AJ383" s="7"/>
      <c r="AK383" s="47" t="s">
        <v>58</v>
      </c>
    </row>
    <row r="384" spans="1:37" s="21" customFormat="1" ht="120">
      <c r="A384" s="101" t="s">
        <v>1333</v>
      </c>
      <c r="B384" s="4" t="s">
        <v>193</v>
      </c>
      <c r="C384" s="17" t="str">
        <f t="shared" si="15"/>
        <v>APRENDIZAJE CONTINUO</v>
      </c>
      <c r="D384" s="17" t="str">
        <f t="shared" si="16"/>
        <v>ORIENTAR</v>
      </c>
      <c r="E384" s="8" t="s">
        <v>64</v>
      </c>
      <c r="F384" s="49" t="s">
        <v>65</v>
      </c>
      <c r="G384" s="18" t="s">
        <v>1417</v>
      </c>
      <c r="H384" s="4" t="s">
        <v>1418</v>
      </c>
      <c r="I384" s="8" t="s">
        <v>1419</v>
      </c>
      <c r="J384" s="12" t="s">
        <v>1420</v>
      </c>
      <c r="K384" s="8" t="s">
        <v>65</v>
      </c>
      <c r="L384" s="8"/>
      <c r="M384" s="79" t="s">
        <v>1338</v>
      </c>
      <c r="N384" s="8" t="s">
        <v>1339</v>
      </c>
      <c r="O384" s="79" t="s">
        <v>1340</v>
      </c>
      <c r="P384" s="8" t="s">
        <v>56</v>
      </c>
      <c r="Q384" s="82"/>
      <c r="R384" s="74"/>
      <c r="S384" s="83"/>
      <c r="T384" s="7"/>
      <c r="U384" s="7"/>
      <c r="V384" s="7"/>
      <c r="W384" s="7"/>
      <c r="X384" s="7"/>
      <c r="Y384" s="7"/>
      <c r="Z384" s="7" t="s">
        <v>57</v>
      </c>
      <c r="AA384" s="7"/>
      <c r="AB384" s="7"/>
      <c r="AC384" s="137" t="s">
        <v>1416</v>
      </c>
      <c r="AD384" s="74"/>
      <c r="AE384" s="2">
        <v>40</v>
      </c>
      <c r="AF384" s="2"/>
      <c r="AG384" s="5"/>
      <c r="AH384" s="5">
        <f t="shared" si="17"/>
        <v>0</v>
      </c>
      <c r="AI384" s="16"/>
      <c r="AJ384" s="69"/>
      <c r="AK384" s="47" t="s">
        <v>58</v>
      </c>
    </row>
    <row r="385" spans="1:37" s="21" customFormat="1" ht="150">
      <c r="A385" s="138" t="s">
        <v>1333</v>
      </c>
      <c r="B385" s="4" t="s">
        <v>193</v>
      </c>
      <c r="C385" s="17" t="str">
        <f t="shared" si="15"/>
        <v>APRENDIZAJE CONTINUO</v>
      </c>
      <c r="D385" s="17" t="str">
        <f t="shared" si="16"/>
        <v>ORIENTAR</v>
      </c>
      <c r="E385" s="8" t="s">
        <v>64</v>
      </c>
      <c r="F385" s="49" t="s">
        <v>65</v>
      </c>
      <c r="G385" s="18" t="s">
        <v>1421</v>
      </c>
      <c r="H385" s="4" t="s">
        <v>1422</v>
      </c>
      <c r="I385" s="8" t="s">
        <v>1423</v>
      </c>
      <c r="J385" s="12" t="s">
        <v>1424</v>
      </c>
      <c r="K385" s="8" t="s">
        <v>65</v>
      </c>
      <c r="L385" s="8"/>
      <c r="M385" s="79" t="s">
        <v>1338</v>
      </c>
      <c r="N385" s="8" t="s">
        <v>1339</v>
      </c>
      <c r="O385" s="79" t="s">
        <v>1340</v>
      </c>
      <c r="P385" s="8" t="s">
        <v>56</v>
      </c>
      <c r="Q385" s="7"/>
      <c r="R385" s="7"/>
      <c r="S385" s="74"/>
      <c r="T385" s="74"/>
      <c r="U385" s="7"/>
      <c r="V385" s="7"/>
      <c r="W385" s="7"/>
      <c r="X385" s="7"/>
      <c r="Y385" s="7"/>
      <c r="Z385" s="7"/>
      <c r="AA385" s="7" t="s">
        <v>57</v>
      </c>
      <c r="AB385" s="7"/>
      <c r="AC385" s="84" t="s">
        <v>1425</v>
      </c>
      <c r="AD385" s="14"/>
      <c r="AE385" s="2">
        <v>40</v>
      </c>
      <c r="AF385" s="2"/>
      <c r="AG385" s="5"/>
      <c r="AH385" s="5">
        <f t="shared" si="17"/>
        <v>0</v>
      </c>
      <c r="AI385" s="4"/>
      <c r="AJ385" s="69"/>
      <c r="AK385" s="47" t="s">
        <v>58</v>
      </c>
    </row>
    <row r="386" spans="1:37" s="21" customFormat="1" ht="120">
      <c r="A386" s="139" t="s">
        <v>1333</v>
      </c>
      <c r="B386" s="4" t="s">
        <v>193</v>
      </c>
      <c r="C386" s="17" t="str">
        <f t="shared" si="15"/>
        <v>APRENDIZAJE CONTINUO</v>
      </c>
      <c r="D386" s="17" t="str">
        <f t="shared" si="16"/>
        <v>ORIENTAR</v>
      </c>
      <c r="E386" s="8" t="s">
        <v>64</v>
      </c>
      <c r="F386" s="49" t="s">
        <v>65</v>
      </c>
      <c r="G386" s="18" t="s">
        <v>1397</v>
      </c>
      <c r="H386" s="4" t="s">
        <v>1397</v>
      </c>
      <c r="I386" s="8" t="s">
        <v>1360</v>
      </c>
      <c r="J386" s="12" t="s">
        <v>1398</v>
      </c>
      <c r="K386" s="8" t="s">
        <v>65</v>
      </c>
      <c r="L386" s="8"/>
      <c r="M386" s="79" t="s">
        <v>1338</v>
      </c>
      <c r="N386" s="8" t="s">
        <v>1339</v>
      </c>
      <c r="O386" s="79" t="s">
        <v>1340</v>
      </c>
      <c r="P386" s="8" t="s">
        <v>56</v>
      </c>
      <c r="Q386" s="7"/>
      <c r="R386" s="7"/>
      <c r="S386" s="7"/>
      <c r="T386" s="74"/>
      <c r="U386" s="74"/>
      <c r="V386" s="7"/>
      <c r="W386" s="7"/>
      <c r="X386" s="7"/>
      <c r="Y386" s="7"/>
      <c r="Z386" s="7"/>
      <c r="AA386" s="7" t="s">
        <v>57</v>
      </c>
      <c r="AB386" s="7"/>
      <c r="AC386" s="84" t="s">
        <v>1425</v>
      </c>
      <c r="AD386" s="14"/>
      <c r="AE386" s="2">
        <v>40</v>
      </c>
      <c r="AF386" s="2"/>
      <c r="AG386" s="5"/>
      <c r="AH386" s="5">
        <f t="shared" si="17"/>
        <v>0</v>
      </c>
      <c r="AI386" s="4"/>
      <c r="AJ386" s="69"/>
      <c r="AK386" s="47" t="s">
        <v>58</v>
      </c>
    </row>
    <row r="387" spans="1:37" s="21" customFormat="1" ht="120">
      <c r="A387" s="139" t="s">
        <v>1333</v>
      </c>
      <c r="B387" s="4" t="s">
        <v>193</v>
      </c>
      <c r="C387" s="17" t="str">
        <f t="shared" si="15"/>
        <v>APRENDIZAJE CONTINUO</v>
      </c>
      <c r="D387" s="17" t="str">
        <f t="shared" si="16"/>
        <v>ORIENTAR</v>
      </c>
      <c r="E387" s="8" t="s">
        <v>64</v>
      </c>
      <c r="F387" s="49" t="s">
        <v>65</v>
      </c>
      <c r="G387" s="18" t="s">
        <v>1426</v>
      </c>
      <c r="H387" s="4" t="s">
        <v>1427</v>
      </c>
      <c r="I387" s="8" t="s">
        <v>1428</v>
      </c>
      <c r="J387" s="12" t="s">
        <v>1398</v>
      </c>
      <c r="K387" s="8" t="s">
        <v>65</v>
      </c>
      <c r="L387" s="8"/>
      <c r="M387" s="79" t="s">
        <v>1338</v>
      </c>
      <c r="N387" s="8" t="s">
        <v>1339</v>
      </c>
      <c r="O387" s="79" t="s">
        <v>1340</v>
      </c>
      <c r="P387" s="8" t="s">
        <v>56</v>
      </c>
      <c r="Q387" s="7"/>
      <c r="R387" s="7"/>
      <c r="S387" s="7"/>
      <c r="T387" s="7"/>
      <c r="U387" s="74"/>
      <c r="V387" s="74"/>
      <c r="W387" s="7"/>
      <c r="X387" s="7"/>
      <c r="Y387" s="7"/>
      <c r="Z387" s="7"/>
      <c r="AA387" s="7"/>
      <c r="AB387" s="7" t="s">
        <v>57</v>
      </c>
      <c r="AC387" s="85" t="s">
        <v>1429</v>
      </c>
      <c r="AD387" s="14"/>
      <c r="AE387" s="2">
        <v>40</v>
      </c>
      <c r="AF387" s="2"/>
      <c r="AG387" s="5"/>
      <c r="AH387" s="5">
        <f t="shared" si="17"/>
        <v>0</v>
      </c>
      <c r="AI387" s="4"/>
      <c r="AJ387" s="7"/>
      <c r="AK387" s="47" t="s">
        <v>58</v>
      </c>
    </row>
    <row r="388" spans="1:37" s="21" customFormat="1" ht="120">
      <c r="A388" s="139" t="s">
        <v>1333</v>
      </c>
      <c r="B388" s="4" t="s">
        <v>193</v>
      </c>
      <c r="C388" s="17" t="str">
        <f t="shared" si="15"/>
        <v>APRENDIZAJE CONTINUO</v>
      </c>
      <c r="D388" s="17" t="str">
        <f t="shared" si="16"/>
        <v>ORIENTAR</v>
      </c>
      <c r="E388" s="8" t="s">
        <v>64</v>
      </c>
      <c r="F388" s="49" t="s">
        <v>65</v>
      </c>
      <c r="G388" s="18" t="s">
        <v>1397</v>
      </c>
      <c r="H388" s="4" t="s">
        <v>1397</v>
      </c>
      <c r="I388" s="8" t="s">
        <v>1360</v>
      </c>
      <c r="J388" s="12" t="s">
        <v>1398</v>
      </c>
      <c r="K388" s="8" t="s">
        <v>65</v>
      </c>
      <c r="L388" s="8"/>
      <c r="M388" s="79" t="s">
        <v>1338</v>
      </c>
      <c r="N388" s="8" t="s">
        <v>1339</v>
      </c>
      <c r="O388" s="79" t="s">
        <v>1340</v>
      </c>
      <c r="P388" s="8" t="s">
        <v>56</v>
      </c>
      <c r="Q388" s="7"/>
      <c r="R388" s="7"/>
      <c r="S388" s="7"/>
      <c r="T388" s="7"/>
      <c r="U388" s="74"/>
      <c r="V388" s="74"/>
      <c r="W388" s="74"/>
      <c r="X388" s="7"/>
      <c r="Y388" s="7"/>
      <c r="Z388" s="7"/>
      <c r="AA388" s="7"/>
      <c r="AB388" s="7" t="s">
        <v>57</v>
      </c>
      <c r="AC388" s="85" t="s">
        <v>1429</v>
      </c>
      <c r="AD388" s="14"/>
      <c r="AE388" s="2">
        <v>40</v>
      </c>
      <c r="AF388" s="2"/>
      <c r="AG388" s="5"/>
      <c r="AH388" s="5">
        <f t="shared" si="17"/>
        <v>0</v>
      </c>
      <c r="AI388" s="4"/>
      <c r="AJ388" s="7"/>
      <c r="AK388" s="47" t="s">
        <v>58</v>
      </c>
    </row>
    <row r="389" spans="1:37" s="21" customFormat="1" ht="105">
      <c r="A389" s="116" t="s">
        <v>1430</v>
      </c>
      <c r="B389" s="53" t="s">
        <v>104</v>
      </c>
      <c r="C389" s="17" t="str">
        <f t="shared" si="15"/>
        <v>TRABAJO EN EQUIPO</v>
      </c>
      <c r="D389" s="17" t="str">
        <f t="shared" si="16"/>
        <v>ESCUCHAR</v>
      </c>
      <c r="E389" s="57" t="s">
        <v>64</v>
      </c>
      <c r="F389" s="57" t="s">
        <v>384</v>
      </c>
      <c r="G389" s="53" t="s">
        <v>1431</v>
      </c>
      <c r="H389" s="53" t="s">
        <v>1432</v>
      </c>
      <c r="I389" s="57" t="s">
        <v>1433</v>
      </c>
      <c r="J389" s="57" t="s">
        <v>1434</v>
      </c>
      <c r="K389" s="57" t="s">
        <v>1435</v>
      </c>
      <c r="L389" s="57" t="s">
        <v>69</v>
      </c>
      <c r="M389" s="57" t="s">
        <v>1436</v>
      </c>
      <c r="N389" s="57" t="s">
        <v>1437</v>
      </c>
      <c r="O389" s="57" t="s">
        <v>1438</v>
      </c>
      <c r="P389" s="8" t="s">
        <v>56</v>
      </c>
      <c r="Q389" s="53" t="s">
        <v>934</v>
      </c>
      <c r="R389" s="53"/>
      <c r="S389" s="53"/>
      <c r="T389" s="53"/>
      <c r="U389" s="53"/>
      <c r="V389" s="53"/>
      <c r="W389" s="53"/>
      <c r="X389" s="53"/>
      <c r="Y389" s="53"/>
      <c r="Z389" s="53"/>
      <c r="AA389" s="53"/>
      <c r="AB389" s="53"/>
      <c r="AC389" s="140" t="s">
        <v>2340</v>
      </c>
      <c r="AD389" s="140"/>
      <c r="AE389" s="53">
        <v>100</v>
      </c>
      <c r="AF389" s="53"/>
      <c r="AG389" s="141"/>
      <c r="AH389" s="5">
        <f t="shared" si="17"/>
        <v>0</v>
      </c>
      <c r="AI389" s="141"/>
      <c r="AJ389" s="141"/>
      <c r="AK389" s="47" t="s">
        <v>58</v>
      </c>
    </row>
    <row r="390" spans="1:37" s="21" customFormat="1" ht="90">
      <c r="A390" s="116" t="s">
        <v>1430</v>
      </c>
      <c r="B390" s="53" t="s">
        <v>104</v>
      </c>
      <c r="C390" s="17" t="str">
        <f t="shared" si="15"/>
        <v>TRABAJO EN EQUIPO</v>
      </c>
      <c r="D390" s="17" t="str">
        <f t="shared" si="16"/>
        <v>ESCUCHAR</v>
      </c>
      <c r="E390" s="57" t="s">
        <v>64</v>
      </c>
      <c r="F390" s="57" t="s">
        <v>384</v>
      </c>
      <c r="G390" s="53" t="s">
        <v>1439</v>
      </c>
      <c r="H390" s="53" t="s">
        <v>1440</v>
      </c>
      <c r="I390" s="57" t="s">
        <v>1433</v>
      </c>
      <c r="J390" s="57" t="s">
        <v>1441</v>
      </c>
      <c r="K390" s="57" t="s">
        <v>1435</v>
      </c>
      <c r="L390" s="57" t="s">
        <v>69</v>
      </c>
      <c r="M390" s="57" t="s">
        <v>1436</v>
      </c>
      <c r="N390" s="57" t="s">
        <v>1437</v>
      </c>
      <c r="O390" s="57" t="s">
        <v>1438</v>
      </c>
      <c r="P390" s="8" t="s">
        <v>56</v>
      </c>
      <c r="Q390" s="53"/>
      <c r="R390" s="53" t="s">
        <v>934</v>
      </c>
      <c r="S390" s="53"/>
      <c r="T390" s="53"/>
      <c r="U390" s="53"/>
      <c r="V390" s="53"/>
      <c r="W390" s="53"/>
      <c r="X390" s="53"/>
      <c r="Y390" s="53"/>
      <c r="Z390" s="53"/>
      <c r="AA390" s="53"/>
      <c r="AB390" s="53"/>
      <c r="AC390" s="140" t="s">
        <v>2339</v>
      </c>
      <c r="AD390" s="140"/>
      <c r="AE390" s="53">
        <v>100</v>
      </c>
      <c r="AF390" s="53"/>
      <c r="AG390" s="141"/>
      <c r="AH390" s="5">
        <f t="shared" si="17"/>
        <v>0</v>
      </c>
      <c r="AI390" s="141"/>
      <c r="AJ390" s="141"/>
      <c r="AK390" s="47" t="s">
        <v>58</v>
      </c>
    </row>
    <row r="391" spans="1:37" s="21" customFormat="1" ht="75">
      <c r="A391" s="116" t="s">
        <v>1430</v>
      </c>
      <c r="B391" s="53" t="s">
        <v>104</v>
      </c>
      <c r="C391" s="17" t="str">
        <f t="shared" si="15"/>
        <v>TRABAJO EN EQUIPO</v>
      </c>
      <c r="D391" s="17" t="str">
        <f t="shared" si="16"/>
        <v>ESCUCHAR</v>
      </c>
      <c r="E391" s="57" t="s">
        <v>64</v>
      </c>
      <c r="F391" s="57" t="s">
        <v>384</v>
      </c>
      <c r="G391" s="53" t="s">
        <v>1442</v>
      </c>
      <c r="H391" s="53" t="s">
        <v>1443</v>
      </c>
      <c r="I391" s="57" t="s">
        <v>1433</v>
      </c>
      <c r="J391" s="57" t="s">
        <v>1444</v>
      </c>
      <c r="K391" s="57" t="s">
        <v>1435</v>
      </c>
      <c r="L391" s="57" t="s">
        <v>69</v>
      </c>
      <c r="M391" s="57" t="s">
        <v>1436</v>
      </c>
      <c r="N391" s="57" t="s">
        <v>1437</v>
      </c>
      <c r="O391" s="57" t="s">
        <v>1438</v>
      </c>
      <c r="P391" s="8" t="s">
        <v>56</v>
      </c>
      <c r="Q391" s="53"/>
      <c r="R391" s="53"/>
      <c r="S391" s="53" t="s">
        <v>934</v>
      </c>
      <c r="T391" s="53"/>
      <c r="U391" s="53"/>
      <c r="V391" s="53"/>
      <c r="W391" s="53"/>
      <c r="X391" s="53"/>
      <c r="Y391" s="53"/>
      <c r="Z391" s="53"/>
      <c r="AA391" s="53"/>
      <c r="AB391" s="53"/>
      <c r="AC391" s="140" t="s">
        <v>2335</v>
      </c>
      <c r="AD391" s="140"/>
      <c r="AE391" s="53">
        <v>100</v>
      </c>
      <c r="AF391" s="53"/>
      <c r="AG391" s="141"/>
      <c r="AH391" s="5">
        <f t="shared" si="17"/>
        <v>0</v>
      </c>
      <c r="AI391" s="141"/>
      <c r="AJ391" s="141"/>
      <c r="AK391" s="47" t="s">
        <v>58</v>
      </c>
    </row>
    <row r="392" spans="1:37" s="21" customFormat="1" ht="135">
      <c r="A392" s="116" t="s">
        <v>1430</v>
      </c>
      <c r="B392" s="53" t="s">
        <v>104</v>
      </c>
      <c r="C392" s="17" t="str">
        <f t="shared" ref="C392:C455" si="18">IF(B392="EFICIENCIA","ORIENTACION A RESULTADOS",IF(B392="SEGURIDAD","ORIENTACION AL USUARIO Y AL CIUDADANO",IF(B392="RESPETO","ORIENTACION AL USUARIO Y AL CIUDADANO",IF(B392="MANTENER CONFIANZA","TRABAJO EN EQUIPO",IF(B392="ENTORNO","COMPROMISO CON LA ORGANIZACION",IF(B392="JALONAR INNOVACIÓN","APRENDIZAJE CONTINUO",IF(B392="ORIENTADO AL LOGRO","ADAPTACION AL CAMBIO",IF(B392="RECONOCER NECESIDADES","ORIENTACION AL USUARIO Y AL CIUDADANO",""))))))))</f>
        <v>TRABAJO EN EQUIPO</v>
      </c>
      <c r="D392" s="17" t="str">
        <f t="shared" si="16"/>
        <v>ESCUCHAR</v>
      </c>
      <c r="E392" s="57" t="s">
        <v>64</v>
      </c>
      <c r="F392" s="57" t="s">
        <v>384</v>
      </c>
      <c r="G392" s="53" t="s">
        <v>1445</v>
      </c>
      <c r="H392" s="53" t="s">
        <v>1446</v>
      </c>
      <c r="I392" s="57" t="s">
        <v>1433</v>
      </c>
      <c r="J392" s="57" t="s">
        <v>1447</v>
      </c>
      <c r="K392" s="57" t="s">
        <v>1435</v>
      </c>
      <c r="L392" s="57" t="s">
        <v>69</v>
      </c>
      <c r="M392" s="57" t="s">
        <v>1436</v>
      </c>
      <c r="N392" s="57" t="s">
        <v>1437</v>
      </c>
      <c r="O392" s="57" t="s">
        <v>1438</v>
      </c>
      <c r="P392" s="8" t="s">
        <v>56</v>
      </c>
      <c r="Q392" s="53"/>
      <c r="R392" s="53"/>
      <c r="S392" s="53"/>
      <c r="T392" s="53" t="s">
        <v>934</v>
      </c>
      <c r="U392" s="53"/>
      <c r="V392" s="53"/>
      <c r="W392" s="53"/>
      <c r="X392" s="53"/>
      <c r="Y392" s="53"/>
      <c r="Z392" s="53"/>
      <c r="AA392" s="53"/>
      <c r="AB392" s="53"/>
      <c r="AC392" s="140" t="s">
        <v>2333</v>
      </c>
      <c r="AD392" s="140"/>
      <c r="AE392" s="53">
        <v>100</v>
      </c>
      <c r="AF392" s="53"/>
      <c r="AG392" s="141"/>
      <c r="AH392" s="5">
        <f t="shared" si="17"/>
        <v>0</v>
      </c>
      <c r="AI392" s="141"/>
      <c r="AJ392" s="141"/>
      <c r="AK392" s="47" t="s">
        <v>58</v>
      </c>
    </row>
    <row r="393" spans="1:37" s="21" customFormat="1" ht="105">
      <c r="A393" s="116" t="s">
        <v>1430</v>
      </c>
      <c r="B393" s="53" t="s">
        <v>104</v>
      </c>
      <c r="C393" s="17" t="str">
        <f t="shared" si="18"/>
        <v>TRABAJO EN EQUIPO</v>
      </c>
      <c r="D393" s="17" t="str">
        <f t="shared" ref="D393:D456" si="19">IF(B393="EFICIENCIA","REPORTAR",IF(B393="SEGURIDAD","CUIDAR",IF(B393="RESPETO","RESPETAR",IF(B393="MANTENER CONFIANZA","ESCUCHAR",IF(B393="ENTORNO","CUIDAR",IF(B393="JALONAR INNOVACIÓN","ORIENTAR",IF(B393="ORIENTADO AL LOGRO","SOLUCIONAR",IF(B393="RECONOCER NECESIDADES","SALUDAR Y SONREIR",""))))))))</f>
        <v>ESCUCHAR</v>
      </c>
      <c r="E393" s="57" t="s">
        <v>64</v>
      </c>
      <c r="F393" s="57" t="s">
        <v>384</v>
      </c>
      <c r="G393" s="57" t="s">
        <v>1448</v>
      </c>
      <c r="H393" s="53" t="s">
        <v>1449</v>
      </c>
      <c r="I393" s="57" t="s">
        <v>1433</v>
      </c>
      <c r="J393" s="57" t="s">
        <v>1450</v>
      </c>
      <c r="K393" s="57" t="s">
        <v>1451</v>
      </c>
      <c r="L393" s="57" t="s">
        <v>69</v>
      </c>
      <c r="M393" s="57" t="s">
        <v>1436</v>
      </c>
      <c r="N393" s="57" t="s">
        <v>1437</v>
      </c>
      <c r="O393" s="57" t="s">
        <v>1438</v>
      </c>
      <c r="P393" s="8" t="s">
        <v>56</v>
      </c>
      <c r="Q393" s="53"/>
      <c r="R393" s="53"/>
      <c r="S393" s="53"/>
      <c r="T393" s="53"/>
      <c r="U393" s="53" t="s">
        <v>934</v>
      </c>
      <c r="V393" s="53"/>
      <c r="W393" s="53"/>
      <c r="X393" s="53"/>
      <c r="Y393" s="53"/>
      <c r="Z393" s="53"/>
      <c r="AA393" s="53"/>
      <c r="AB393" s="53"/>
      <c r="AC393" s="140" t="s">
        <v>935</v>
      </c>
      <c r="AD393" s="140"/>
      <c r="AE393" s="53">
        <v>100</v>
      </c>
      <c r="AF393" s="53"/>
      <c r="AG393" s="141"/>
      <c r="AH393" s="5">
        <f t="shared" ref="AH393:AH456" si="20">AF393/AE393</f>
        <v>0</v>
      </c>
      <c r="AI393" s="141"/>
      <c r="AJ393" s="141"/>
      <c r="AK393" s="47" t="s">
        <v>58</v>
      </c>
    </row>
    <row r="394" spans="1:37" s="21" customFormat="1" ht="135">
      <c r="A394" s="116" t="s">
        <v>1430</v>
      </c>
      <c r="B394" s="53" t="s">
        <v>104</v>
      </c>
      <c r="C394" s="17" t="str">
        <f t="shared" si="18"/>
        <v>TRABAJO EN EQUIPO</v>
      </c>
      <c r="D394" s="17" t="str">
        <f t="shared" si="19"/>
        <v>ESCUCHAR</v>
      </c>
      <c r="E394" s="57" t="s">
        <v>64</v>
      </c>
      <c r="F394" s="57" t="s">
        <v>384</v>
      </c>
      <c r="G394" s="57" t="s">
        <v>1452</v>
      </c>
      <c r="H394" s="53" t="s">
        <v>1453</v>
      </c>
      <c r="I394" s="57" t="s">
        <v>1433</v>
      </c>
      <c r="J394" s="57" t="s">
        <v>1454</v>
      </c>
      <c r="K394" s="57" t="s">
        <v>1455</v>
      </c>
      <c r="L394" s="57" t="s">
        <v>69</v>
      </c>
      <c r="M394" s="57" t="s">
        <v>1436</v>
      </c>
      <c r="N394" s="57" t="s">
        <v>1437</v>
      </c>
      <c r="O394" s="57" t="s">
        <v>1438</v>
      </c>
      <c r="P394" s="8" t="s">
        <v>56</v>
      </c>
      <c r="Q394" s="53"/>
      <c r="R394" s="53"/>
      <c r="S394" s="53"/>
      <c r="T394" s="53"/>
      <c r="U394" s="53"/>
      <c r="V394" s="53" t="s">
        <v>934</v>
      </c>
      <c r="W394" s="53"/>
      <c r="X394" s="53"/>
      <c r="Y394" s="53"/>
      <c r="Z394" s="53"/>
      <c r="AA394" s="53"/>
      <c r="AB394" s="53"/>
      <c r="AC394" s="140" t="s">
        <v>2338</v>
      </c>
      <c r="AD394" s="140"/>
      <c r="AE394" s="53">
        <v>100</v>
      </c>
      <c r="AF394" s="53"/>
      <c r="AG394" s="141"/>
      <c r="AH394" s="5">
        <f t="shared" si="20"/>
        <v>0</v>
      </c>
      <c r="AI394" s="141"/>
      <c r="AJ394" s="141"/>
      <c r="AK394" s="47" t="s">
        <v>58</v>
      </c>
    </row>
    <row r="395" spans="1:37" s="21" customFormat="1" ht="135">
      <c r="A395" s="116" t="s">
        <v>1430</v>
      </c>
      <c r="B395" s="53" t="s">
        <v>104</v>
      </c>
      <c r="C395" s="17" t="str">
        <f t="shared" si="18"/>
        <v>TRABAJO EN EQUIPO</v>
      </c>
      <c r="D395" s="17" t="str">
        <f t="shared" si="19"/>
        <v>ESCUCHAR</v>
      </c>
      <c r="E395" s="57" t="s">
        <v>64</v>
      </c>
      <c r="F395" s="57" t="s">
        <v>384</v>
      </c>
      <c r="G395" s="53" t="s">
        <v>1456</v>
      </c>
      <c r="H395" s="53" t="s">
        <v>1457</v>
      </c>
      <c r="I395" s="57" t="s">
        <v>1433</v>
      </c>
      <c r="J395" s="57" t="s">
        <v>1458</v>
      </c>
      <c r="K395" s="57" t="s">
        <v>1459</v>
      </c>
      <c r="L395" s="57" t="s">
        <v>69</v>
      </c>
      <c r="M395" s="57" t="s">
        <v>1436</v>
      </c>
      <c r="N395" s="57" t="s">
        <v>1437</v>
      </c>
      <c r="O395" s="57" t="s">
        <v>1438</v>
      </c>
      <c r="P395" s="8" t="s">
        <v>56</v>
      </c>
      <c r="Q395" s="53"/>
      <c r="R395" s="53"/>
      <c r="S395" s="53"/>
      <c r="T395" s="53"/>
      <c r="U395" s="53"/>
      <c r="V395" s="53"/>
      <c r="W395" s="53" t="s">
        <v>934</v>
      </c>
      <c r="X395" s="53"/>
      <c r="Y395" s="53"/>
      <c r="Z395" s="53"/>
      <c r="AA395" s="53"/>
      <c r="AB395" s="53"/>
      <c r="AC395" s="140" t="s">
        <v>2334</v>
      </c>
      <c r="AD395" s="140"/>
      <c r="AE395" s="53">
        <v>100</v>
      </c>
      <c r="AF395" s="53"/>
      <c r="AG395" s="141"/>
      <c r="AH395" s="5">
        <f t="shared" si="20"/>
        <v>0</v>
      </c>
      <c r="AI395" s="141"/>
      <c r="AJ395" s="141"/>
      <c r="AK395" s="47" t="s">
        <v>58</v>
      </c>
    </row>
    <row r="396" spans="1:37" s="21" customFormat="1" ht="105">
      <c r="A396" s="116" t="s">
        <v>1430</v>
      </c>
      <c r="B396" s="53" t="s">
        <v>104</v>
      </c>
      <c r="C396" s="17" t="str">
        <f t="shared" si="18"/>
        <v>TRABAJO EN EQUIPO</v>
      </c>
      <c r="D396" s="17" t="str">
        <f t="shared" si="19"/>
        <v>ESCUCHAR</v>
      </c>
      <c r="E396" s="57" t="s">
        <v>64</v>
      </c>
      <c r="F396" s="57" t="s">
        <v>384</v>
      </c>
      <c r="G396" s="53" t="s">
        <v>1431</v>
      </c>
      <c r="H396" s="53" t="s">
        <v>1432</v>
      </c>
      <c r="I396" s="57" t="s">
        <v>1433</v>
      </c>
      <c r="J396" s="57" t="s">
        <v>1434</v>
      </c>
      <c r="K396" s="57" t="s">
        <v>1435</v>
      </c>
      <c r="L396" s="57" t="s">
        <v>69</v>
      </c>
      <c r="M396" s="57" t="s">
        <v>1436</v>
      </c>
      <c r="N396" s="57" t="s">
        <v>1437</v>
      </c>
      <c r="O396" s="57" t="s">
        <v>1438</v>
      </c>
      <c r="P396" s="8" t="s">
        <v>56</v>
      </c>
      <c r="Q396" s="53"/>
      <c r="R396" s="53"/>
      <c r="S396" s="53"/>
      <c r="T396" s="53"/>
      <c r="U396" s="53"/>
      <c r="V396" s="53"/>
      <c r="W396" s="53"/>
      <c r="X396" s="53" t="s">
        <v>934</v>
      </c>
      <c r="Y396" s="53"/>
      <c r="Z396" s="53"/>
      <c r="AA396" s="53"/>
      <c r="AB396" s="53"/>
      <c r="AC396" s="140" t="s">
        <v>1876</v>
      </c>
      <c r="AD396" s="140"/>
      <c r="AE396" s="53">
        <v>100</v>
      </c>
      <c r="AF396" s="53"/>
      <c r="AG396" s="141"/>
      <c r="AH396" s="5">
        <f t="shared" si="20"/>
        <v>0</v>
      </c>
      <c r="AI396" s="141"/>
      <c r="AJ396" s="141"/>
      <c r="AK396" s="47" t="s">
        <v>58</v>
      </c>
    </row>
    <row r="397" spans="1:37" s="21" customFormat="1" ht="75">
      <c r="A397" s="116" t="s">
        <v>1430</v>
      </c>
      <c r="B397" s="53" t="s">
        <v>104</v>
      </c>
      <c r="C397" s="17" t="str">
        <f t="shared" si="18"/>
        <v>TRABAJO EN EQUIPO</v>
      </c>
      <c r="D397" s="17" t="str">
        <f t="shared" si="19"/>
        <v>ESCUCHAR</v>
      </c>
      <c r="E397" s="57" t="s">
        <v>64</v>
      </c>
      <c r="F397" s="57" t="s">
        <v>384</v>
      </c>
      <c r="G397" s="53" t="s">
        <v>1460</v>
      </c>
      <c r="H397" s="53" t="s">
        <v>1461</v>
      </c>
      <c r="I397" s="57" t="s">
        <v>1433</v>
      </c>
      <c r="J397" s="57" t="s">
        <v>1462</v>
      </c>
      <c r="K397" s="57" t="s">
        <v>1435</v>
      </c>
      <c r="L397" s="57" t="s">
        <v>69</v>
      </c>
      <c r="M397" s="57" t="s">
        <v>1436</v>
      </c>
      <c r="N397" s="57" t="s">
        <v>1437</v>
      </c>
      <c r="O397" s="57" t="s">
        <v>1438</v>
      </c>
      <c r="P397" s="8" t="s">
        <v>56</v>
      </c>
      <c r="Q397" s="53"/>
      <c r="R397" s="53"/>
      <c r="S397" s="53"/>
      <c r="T397" s="53"/>
      <c r="U397" s="53"/>
      <c r="V397" s="53"/>
      <c r="W397" s="53"/>
      <c r="X397" s="53"/>
      <c r="Y397" s="53" t="s">
        <v>934</v>
      </c>
      <c r="Z397" s="53"/>
      <c r="AA397" s="53"/>
      <c r="AB397" s="53"/>
      <c r="AC397" s="140" t="s">
        <v>2341</v>
      </c>
      <c r="AD397" s="140"/>
      <c r="AE397" s="53">
        <v>100</v>
      </c>
      <c r="AF397" s="53"/>
      <c r="AG397" s="141"/>
      <c r="AH397" s="5">
        <f t="shared" si="20"/>
        <v>0</v>
      </c>
      <c r="AI397" s="141"/>
      <c r="AJ397" s="141"/>
      <c r="AK397" s="47" t="s">
        <v>58</v>
      </c>
    </row>
    <row r="398" spans="1:37" s="21" customFormat="1" ht="150">
      <c r="A398" s="116" t="s">
        <v>1430</v>
      </c>
      <c r="B398" s="53" t="s">
        <v>104</v>
      </c>
      <c r="C398" s="17" t="str">
        <f t="shared" si="18"/>
        <v>TRABAJO EN EQUIPO</v>
      </c>
      <c r="D398" s="17" t="str">
        <f t="shared" si="19"/>
        <v>ESCUCHAR</v>
      </c>
      <c r="E398" s="57" t="s">
        <v>64</v>
      </c>
      <c r="F398" s="57" t="s">
        <v>384</v>
      </c>
      <c r="G398" s="53" t="s">
        <v>1463</v>
      </c>
      <c r="H398" s="53" t="s">
        <v>1464</v>
      </c>
      <c r="I398" s="57" t="s">
        <v>1433</v>
      </c>
      <c r="J398" s="57" t="s">
        <v>1465</v>
      </c>
      <c r="K398" s="57" t="s">
        <v>1435</v>
      </c>
      <c r="L398" s="57" t="s">
        <v>69</v>
      </c>
      <c r="M398" s="57" t="s">
        <v>1436</v>
      </c>
      <c r="N398" s="57" t="s">
        <v>1437</v>
      </c>
      <c r="O398" s="57" t="s">
        <v>1438</v>
      </c>
      <c r="P398" s="8" t="s">
        <v>56</v>
      </c>
      <c r="Q398" s="53"/>
      <c r="R398" s="53"/>
      <c r="S398" s="53"/>
      <c r="T398" s="53"/>
      <c r="U398" s="53"/>
      <c r="V398" s="53"/>
      <c r="W398" s="53"/>
      <c r="X398" s="53"/>
      <c r="Y398" s="53"/>
      <c r="Z398" s="53" t="s">
        <v>934</v>
      </c>
      <c r="AA398" s="53"/>
      <c r="AB398" s="53"/>
      <c r="AC398" s="140" t="s">
        <v>2332</v>
      </c>
      <c r="AD398" s="104"/>
      <c r="AE398" s="53">
        <v>100</v>
      </c>
      <c r="AF398" s="53"/>
      <c r="AG398" s="141"/>
      <c r="AH398" s="5">
        <f t="shared" si="20"/>
        <v>0</v>
      </c>
      <c r="AI398" s="141"/>
      <c r="AJ398" s="141"/>
      <c r="AK398" s="47" t="s">
        <v>58</v>
      </c>
    </row>
    <row r="399" spans="1:37" s="21" customFormat="1" ht="105">
      <c r="A399" s="116" t="s">
        <v>1430</v>
      </c>
      <c r="B399" s="53" t="s">
        <v>104</v>
      </c>
      <c r="C399" s="17" t="str">
        <f t="shared" si="18"/>
        <v>TRABAJO EN EQUIPO</v>
      </c>
      <c r="D399" s="17" t="str">
        <f t="shared" si="19"/>
        <v>ESCUCHAR</v>
      </c>
      <c r="E399" s="57" t="s">
        <v>64</v>
      </c>
      <c r="F399" s="57" t="s">
        <v>384</v>
      </c>
      <c r="G399" s="53" t="s">
        <v>1431</v>
      </c>
      <c r="H399" s="53" t="s">
        <v>1432</v>
      </c>
      <c r="I399" s="57" t="s">
        <v>1433</v>
      </c>
      <c r="J399" s="57" t="s">
        <v>1434</v>
      </c>
      <c r="K399" s="57" t="s">
        <v>1435</v>
      </c>
      <c r="L399" s="57" t="s">
        <v>69</v>
      </c>
      <c r="M399" s="57" t="s">
        <v>1436</v>
      </c>
      <c r="N399" s="57" t="s">
        <v>1437</v>
      </c>
      <c r="O399" s="57" t="s">
        <v>1438</v>
      </c>
      <c r="P399" s="8" t="s">
        <v>56</v>
      </c>
      <c r="Q399" s="53"/>
      <c r="R399" s="53"/>
      <c r="S399" s="53"/>
      <c r="T399" s="53"/>
      <c r="U399" s="53"/>
      <c r="V399" s="53"/>
      <c r="W399" s="53"/>
      <c r="X399" s="53"/>
      <c r="Y399" s="53"/>
      <c r="Z399" s="53"/>
      <c r="AA399" s="53" t="s">
        <v>934</v>
      </c>
      <c r="AB399" s="53"/>
      <c r="AC399" s="140" t="s">
        <v>2336</v>
      </c>
      <c r="AD399" s="140"/>
      <c r="AE399" s="53">
        <v>100</v>
      </c>
      <c r="AF399" s="53"/>
      <c r="AG399" s="141"/>
      <c r="AH399" s="5">
        <f t="shared" si="20"/>
        <v>0</v>
      </c>
      <c r="AI399" s="141"/>
      <c r="AJ399" s="141"/>
      <c r="AK399" s="47" t="s">
        <v>58</v>
      </c>
    </row>
    <row r="400" spans="1:37" s="21" customFormat="1" ht="135">
      <c r="A400" s="116" t="s">
        <v>1430</v>
      </c>
      <c r="B400" s="53" t="s">
        <v>104</v>
      </c>
      <c r="C400" s="17" t="str">
        <f t="shared" si="18"/>
        <v>TRABAJO EN EQUIPO</v>
      </c>
      <c r="D400" s="17" t="str">
        <f t="shared" si="19"/>
        <v>ESCUCHAR</v>
      </c>
      <c r="E400" s="57" t="s">
        <v>64</v>
      </c>
      <c r="F400" s="57" t="s">
        <v>384</v>
      </c>
      <c r="G400" s="53" t="s">
        <v>1445</v>
      </c>
      <c r="H400" s="53" t="s">
        <v>1446</v>
      </c>
      <c r="I400" s="57" t="s">
        <v>1433</v>
      </c>
      <c r="J400" s="57" t="s">
        <v>1447</v>
      </c>
      <c r="K400" s="57" t="s">
        <v>1435</v>
      </c>
      <c r="L400" s="57" t="s">
        <v>69</v>
      </c>
      <c r="M400" s="57" t="s">
        <v>1436</v>
      </c>
      <c r="N400" s="57" t="s">
        <v>1437</v>
      </c>
      <c r="O400" s="57" t="s">
        <v>1438</v>
      </c>
      <c r="P400" s="8" t="s">
        <v>56</v>
      </c>
      <c r="Q400" s="53"/>
      <c r="R400" s="53"/>
      <c r="S400" s="53"/>
      <c r="T400" s="53"/>
      <c r="U400" s="53"/>
      <c r="V400" s="53"/>
      <c r="W400" s="53"/>
      <c r="X400" s="53"/>
      <c r="Y400" s="53"/>
      <c r="Z400" s="53"/>
      <c r="AA400" s="53"/>
      <c r="AB400" s="53" t="s">
        <v>934</v>
      </c>
      <c r="AC400" s="140" t="s">
        <v>2337</v>
      </c>
      <c r="AD400" s="140"/>
      <c r="AE400" s="53">
        <v>100</v>
      </c>
      <c r="AF400" s="53"/>
      <c r="AG400" s="141"/>
      <c r="AH400" s="5">
        <f t="shared" si="20"/>
        <v>0</v>
      </c>
      <c r="AI400" s="141"/>
      <c r="AJ400" s="141"/>
      <c r="AK400" s="47" t="s">
        <v>58</v>
      </c>
    </row>
    <row r="401" spans="1:37" s="21" customFormat="1" ht="135">
      <c r="A401" s="116" t="s">
        <v>1466</v>
      </c>
      <c r="B401" s="9" t="s">
        <v>63</v>
      </c>
      <c r="C401" s="17" t="str">
        <f t="shared" si="18"/>
        <v>COMPROMISO CON LA ORGANIZACION</v>
      </c>
      <c r="D401" s="17" t="str">
        <f t="shared" si="19"/>
        <v>CUIDAR</v>
      </c>
      <c r="E401" s="79" t="s">
        <v>64</v>
      </c>
      <c r="F401" s="79" t="s">
        <v>1467</v>
      </c>
      <c r="G401" s="86" t="s">
        <v>1468</v>
      </c>
      <c r="H401" s="87" t="s">
        <v>1469</v>
      </c>
      <c r="I401" s="57" t="s">
        <v>1470</v>
      </c>
      <c r="J401" s="79" t="s">
        <v>1471</v>
      </c>
      <c r="K401" s="79" t="s">
        <v>1472</v>
      </c>
      <c r="L401" s="79" t="s">
        <v>52</v>
      </c>
      <c r="M401" s="79" t="s">
        <v>1473</v>
      </c>
      <c r="N401" s="79" t="s">
        <v>1474</v>
      </c>
      <c r="O401" s="79" t="s">
        <v>1475</v>
      </c>
      <c r="P401" s="8" t="s">
        <v>56</v>
      </c>
      <c r="Q401" s="7" t="s">
        <v>934</v>
      </c>
      <c r="R401" s="51"/>
      <c r="S401" s="51"/>
      <c r="T401" s="51"/>
      <c r="U401" s="51"/>
      <c r="V401" s="63"/>
      <c r="W401" s="51"/>
      <c r="X401" s="51"/>
      <c r="Y401" s="51"/>
      <c r="Z401" s="51"/>
      <c r="AA401" s="51"/>
      <c r="AB401" s="7"/>
      <c r="AC401" s="14">
        <v>45318</v>
      </c>
      <c r="AD401" s="14"/>
      <c r="AE401" s="2">
        <v>16</v>
      </c>
      <c r="AF401" s="2"/>
      <c r="AG401" s="88"/>
      <c r="AH401" s="5">
        <f t="shared" si="20"/>
        <v>0</v>
      </c>
      <c r="AI401" s="4"/>
      <c r="AJ401" s="48"/>
      <c r="AK401" s="47" t="s">
        <v>58</v>
      </c>
    </row>
    <row r="402" spans="1:37" s="21" customFormat="1" ht="135">
      <c r="A402" s="116" t="s">
        <v>1466</v>
      </c>
      <c r="B402" s="9" t="s">
        <v>63</v>
      </c>
      <c r="C402" s="17" t="str">
        <f t="shared" si="18"/>
        <v>COMPROMISO CON LA ORGANIZACION</v>
      </c>
      <c r="D402" s="17" t="str">
        <f t="shared" si="19"/>
        <v>CUIDAR</v>
      </c>
      <c r="E402" s="79" t="s">
        <v>64</v>
      </c>
      <c r="F402" s="79" t="s">
        <v>1467</v>
      </c>
      <c r="G402" s="86" t="s">
        <v>1468</v>
      </c>
      <c r="H402" s="87" t="s">
        <v>1469</v>
      </c>
      <c r="I402" s="57" t="s">
        <v>1470</v>
      </c>
      <c r="J402" s="79" t="s">
        <v>1471</v>
      </c>
      <c r="K402" s="79" t="s">
        <v>1472</v>
      </c>
      <c r="L402" s="79" t="s">
        <v>52</v>
      </c>
      <c r="M402" s="79" t="s">
        <v>1473</v>
      </c>
      <c r="N402" s="79" t="s">
        <v>1474</v>
      </c>
      <c r="O402" s="79" t="s">
        <v>1475</v>
      </c>
      <c r="P402" s="8" t="s">
        <v>56</v>
      </c>
      <c r="Q402" s="7"/>
      <c r="R402" s="7" t="s">
        <v>934</v>
      </c>
      <c r="S402" s="51"/>
      <c r="T402" s="51"/>
      <c r="U402" s="51"/>
      <c r="V402" s="63"/>
      <c r="W402" s="51"/>
      <c r="X402" s="51"/>
      <c r="Y402" s="51"/>
      <c r="Z402" s="51"/>
      <c r="AA402" s="51"/>
      <c r="AB402" s="7"/>
      <c r="AC402" s="14">
        <v>45338</v>
      </c>
      <c r="AD402" s="14"/>
      <c r="AE402" s="2">
        <v>7</v>
      </c>
      <c r="AF402" s="2"/>
      <c r="AG402" s="88"/>
      <c r="AH402" s="5">
        <f t="shared" si="20"/>
        <v>0</v>
      </c>
      <c r="AI402" s="90"/>
      <c r="AJ402" s="48"/>
      <c r="AK402" s="47" t="s">
        <v>58</v>
      </c>
    </row>
    <row r="403" spans="1:37" s="21" customFormat="1" ht="135">
      <c r="A403" s="116" t="s">
        <v>1466</v>
      </c>
      <c r="B403" s="9" t="s">
        <v>63</v>
      </c>
      <c r="C403" s="17" t="str">
        <f t="shared" si="18"/>
        <v>COMPROMISO CON LA ORGANIZACION</v>
      </c>
      <c r="D403" s="17" t="str">
        <f t="shared" si="19"/>
        <v>CUIDAR</v>
      </c>
      <c r="E403" s="79" t="s">
        <v>64</v>
      </c>
      <c r="F403" s="79" t="s">
        <v>1467</v>
      </c>
      <c r="G403" s="86" t="s">
        <v>1468</v>
      </c>
      <c r="H403" s="87" t="s">
        <v>1469</v>
      </c>
      <c r="I403" s="57" t="s">
        <v>1470</v>
      </c>
      <c r="J403" s="79" t="s">
        <v>1471</v>
      </c>
      <c r="K403" s="79" t="s">
        <v>1472</v>
      </c>
      <c r="L403" s="79" t="s">
        <v>52</v>
      </c>
      <c r="M403" s="79" t="s">
        <v>1473</v>
      </c>
      <c r="N403" s="79" t="s">
        <v>1474</v>
      </c>
      <c r="O403" s="79" t="s">
        <v>1475</v>
      </c>
      <c r="P403" s="8" t="s">
        <v>56</v>
      </c>
      <c r="Q403" s="7"/>
      <c r="R403" s="7"/>
      <c r="S403" s="7" t="s">
        <v>934</v>
      </c>
      <c r="T403" s="51"/>
      <c r="U403" s="51"/>
      <c r="V403" s="63"/>
      <c r="W403" s="51"/>
      <c r="X403" s="51"/>
      <c r="Y403" s="51"/>
      <c r="Z403" s="51"/>
      <c r="AA403" s="51"/>
      <c r="AB403" s="7"/>
      <c r="AC403" s="14">
        <v>45373</v>
      </c>
      <c r="AD403" s="14"/>
      <c r="AE403" s="2">
        <v>8</v>
      </c>
      <c r="AF403" s="2"/>
      <c r="AG403" s="88"/>
      <c r="AH403" s="5">
        <f t="shared" si="20"/>
        <v>0</v>
      </c>
      <c r="AI403" s="4"/>
      <c r="AJ403" s="48"/>
      <c r="AK403" s="47" t="s">
        <v>58</v>
      </c>
    </row>
    <row r="404" spans="1:37" s="21" customFormat="1" ht="135">
      <c r="A404" s="116" t="s">
        <v>1466</v>
      </c>
      <c r="B404" s="9" t="s">
        <v>63</v>
      </c>
      <c r="C404" s="17" t="str">
        <f t="shared" si="18"/>
        <v>COMPROMISO CON LA ORGANIZACION</v>
      </c>
      <c r="D404" s="17" t="str">
        <f t="shared" si="19"/>
        <v>CUIDAR</v>
      </c>
      <c r="E404" s="79" t="s">
        <v>64</v>
      </c>
      <c r="F404" s="79" t="s">
        <v>1467</v>
      </c>
      <c r="G404" s="86" t="s">
        <v>1468</v>
      </c>
      <c r="H404" s="87" t="s">
        <v>1469</v>
      </c>
      <c r="I404" s="57" t="s">
        <v>1470</v>
      </c>
      <c r="J404" s="79" t="s">
        <v>1471</v>
      </c>
      <c r="K404" s="79" t="s">
        <v>1472</v>
      </c>
      <c r="L404" s="79" t="s">
        <v>52</v>
      </c>
      <c r="M404" s="79" t="s">
        <v>1473</v>
      </c>
      <c r="N404" s="79" t="s">
        <v>1474</v>
      </c>
      <c r="O404" s="79" t="s">
        <v>1475</v>
      </c>
      <c r="P404" s="8" t="s">
        <v>56</v>
      </c>
      <c r="Q404" s="7"/>
      <c r="R404" s="7"/>
      <c r="S404" s="7"/>
      <c r="T404" s="7" t="s">
        <v>934</v>
      </c>
      <c r="U404" s="51"/>
      <c r="V404" s="63"/>
      <c r="W404" s="51"/>
      <c r="X404" s="51"/>
      <c r="Y404" s="51"/>
      <c r="Z404" s="51"/>
      <c r="AA404" s="51"/>
      <c r="AB404" s="7"/>
      <c r="AC404" s="14">
        <v>45404</v>
      </c>
      <c r="AD404" s="14"/>
      <c r="AE404" s="2">
        <v>8</v>
      </c>
      <c r="AF404" s="2"/>
      <c r="AG404" s="88"/>
      <c r="AH404" s="5">
        <f t="shared" si="20"/>
        <v>0</v>
      </c>
      <c r="AI404" s="4"/>
      <c r="AJ404" s="4"/>
      <c r="AK404" s="47" t="s">
        <v>58</v>
      </c>
    </row>
    <row r="405" spans="1:37" s="21" customFormat="1" ht="135">
      <c r="A405" s="116" t="s">
        <v>1466</v>
      </c>
      <c r="B405" s="9" t="s">
        <v>63</v>
      </c>
      <c r="C405" s="17" t="str">
        <f t="shared" si="18"/>
        <v>COMPROMISO CON LA ORGANIZACION</v>
      </c>
      <c r="D405" s="17" t="str">
        <f t="shared" si="19"/>
        <v>CUIDAR</v>
      </c>
      <c r="E405" s="79" t="s">
        <v>64</v>
      </c>
      <c r="F405" s="79" t="s">
        <v>1467</v>
      </c>
      <c r="G405" s="86" t="s">
        <v>1468</v>
      </c>
      <c r="H405" s="87" t="s">
        <v>1469</v>
      </c>
      <c r="I405" s="57" t="s">
        <v>1470</v>
      </c>
      <c r="J405" s="79" t="s">
        <v>1471</v>
      </c>
      <c r="K405" s="79" t="s">
        <v>1472</v>
      </c>
      <c r="L405" s="79" t="s">
        <v>52</v>
      </c>
      <c r="M405" s="79" t="s">
        <v>1473</v>
      </c>
      <c r="N405" s="79" t="s">
        <v>1474</v>
      </c>
      <c r="O405" s="79" t="s">
        <v>1475</v>
      </c>
      <c r="P405" s="8" t="s">
        <v>56</v>
      </c>
      <c r="Q405" s="7"/>
      <c r="R405" s="7"/>
      <c r="S405" s="7"/>
      <c r="T405" s="7"/>
      <c r="U405" s="7" t="s">
        <v>934</v>
      </c>
      <c r="V405" s="63"/>
      <c r="W405" s="51"/>
      <c r="X405" s="51"/>
      <c r="Y405" s="51"/>
      <c r="Z405" s="51"/>
      <c r="AA405" s="51"/>
      <c r="AB405" s="7"/>
      <c r="AC405" s="14">
        <v>45438</v>
      </c>
      <c r="AD405" s="14"/>
      <c r="AE405" s="2">
        <v>17</v>
      </c>
      <c r="AF405" s="2"/>
      <c r="AG405" s="88"/>
      <c r="AH405" s="5">
        <f t="shared" si="20"/>
        <v>0</v>
      </c>
      <c r="AI405" s="4"/>
      <c r="AJ405" s="53"/>
      <c r="AK405" s="47" t="s">
        <v>58</v>
      </c>
    </row>
    <row r="406" spans="1:37" s="21" customFormat="1" ht="135">
      <c r="A406" s="116" t="s">
        <v>1466</v>
      </c>
      <c r="B406" s="9" t="s">
        <v>63</v>
      </c>
      <c r="C406" s="17" t="str">
        <f t="shared" si="18"/>
        <v>COMPROMISO CON LA ORGANIZACION</v>
      </c>
      <c r="D406" s="17" t="str">
        <f t="shared" si="19"/>
        <v>CUIDAR</v>
      </c>
      <c r="E406" s="79" t="s">
        <v>64</v>
      </c>
      <c r="F406" s="79" t="s">
        <v>1467</v>
      </c>
      <c r="G406" s="86" t="s">
        <v>1468</v>
      </c>
      <c r="H406" s="87" t="s">
        <v>1469</v>
      </c>
      <c r="I406" s="57" t="s">
        <v>1470</v>
      </c>
      <c r="J406" s="79" t="s">
        <v>1471</v>
      </c>
      <c r="K406" s="79" t="s">
        <v>1472</v>
      </c>
      <c r="L406" s="79" t="s">
        <v>52</v>
      </c>
      <c r="M406" s="79" t="s">
        <v>1473</v>
      </c>
      <c r="N406" s="79" t="s">
        <v>1474</v>
      </c>
      <c r="O406" s="79" t="s">
        <v>1475</v>
      </c>
      <c r="P406" s="8" t="s">
        <v>56</v>
      </c>
      <c r="Q406" s="7"/>
      <c r="R406" s="7"/>
      <c r="S406" s="7"/>
      <c r="T406" s="7"/>
      <c r="U406" s="7"/>
      <c r="V406" s="74" t="s">
        <v>57</v>
      </c>
      <c r="W406" s="51"/>
      <c r="X406" s="51"/>
      <c r="Y406" s="51"/>
      <c r="Z406" s="51"/>
      <c r="AA406" s="51"/>
      <c r="AB406" s="7"/>
      <c r="AC406" s="14">
        <v>45453</v>
      </c>
      <c r="AD406" s="14"/>
      <c r="AE406" s="2">
        <v>15</v>
      </c>
      <c r="AF406" s="2"/>
      <c r="AG406" s="88"/>
      <c r="AH406" s="5">
        <f t="shared" si="20"/>
        <v>0</v>
      </c>
      <c r="AI406" s="4"/>
      <c r="AJ406" s="53"/>
      <c r="AK406" s="47" t="s">
        <v>58</v>
      </c>
    </row>
    <row r="407" spans="1:37" s="21" customFormat="1" ht="105">
      <c r="A407" s="101" t="s">
        <v>1476</v>
      </c>
      <c r="B407" s="4" t="s">
        <v>85</v>
      </c>
      <c r="C407" s="17" t="str">
        <f t="shared" si="18"/>
        <v>ORIENTACION AL USUARIO Y AL CIUDADANO</v>
      </c>
      <c r="D407" s="17" t="str">
        <f t="shared" si="19"/>
        <v>CUIDAR</v>
      </c>
      <c r="E407" s="8" t="s">
        <v>46</v>
      </c>
      <c r="F407" s="49" t="s">
        <v>518</v>
      </c>
      <c r="G407" s="8" t="s">
        <v>1477</v>
      </c>
      <c r="H407" s="4" t="s">
        <v>1478</v>
      </c>
      <c r="I407" s="8" t="s">
        <v>1479</v>
      </c>
      <c r="J407" s="8" t="s">
        <v>1480</v>
      </c>
      <c r="K407" s="8" t="s">
        <v>945</v>
      </c>
      <c r="L407" s="8" t="s">
        <v>393</v>
      </c>
      <c r="M407" s="8" t="s">
        <v>1481</v>
      </c>
      <c r="N407" s="8">
        <v>1</v>
      </c>
      <c r="O407" s="8" t="s">
        <v>1482</v>
      </c>
      <c r="P407" s="8" t="s">
        <v>56</v>
      </c>
      <c r="Q407" s="51"/>
      <c r="R407" s="7"/>
      <c r="S407" s="7" t="s">
        <v>1483</v>
      </c>
      <c r="T407" s="7"/>
      <c r="U407" s="7"/>
      <c r="V407" s="7"/>
      <c r="W407" s="7"/>
      <c r="X407" s="51"/>
      <c r="Y407" s="51"/>
      <c r="Z407" s="51"/>
      <c r="AA407" s="51"/>
      <c r="AB407" s="51"/>
      <c r="AC407" s="7" t="s">
        <v>2335</v>
      </c>
      <c r="AD407" s="7"/>
      <c r="AE407" s="2"/>
      <c r="AF407" s="2"/>
      <c r="AG407" s="15"/>
      <c r="AH407" s="5" t="e">
        <f t="shared" si="20"/>
        <v>#DIV/0!</v>
      </c>
      <c r="AI407" s="15"/>
      <c r="AJ407" s="15"/>
      <c r="AK407" s="47" t="s">
        <v>58</v>
      </c>
    </row>
    <row r="408" spans="1:37" s="21" customFormat="1" ht="150">
      <c r="A408" s="101" t="s">
        <v>1476</v>
      </c>
      <c r="B408" s="4" t="s">
        <v>45</v>
      </c>
      <c r="C408" s="17" t="str">
        <f t="shared" si="18"/>
        <v>ADAPTACION AL CAMBIO</v>
      </c>
      <c r="D408" s="17" t="str">
        <f t="shared" si="19"/>
        <v>SOLUCIONAR</v>
      </c>
      <c r="E408" s="8" t="s">
        <v>46</v>
      </c>
      <c r="F408" s="49" t="s">
        <v>518</v>
      </c>
      <c r="G408" s="8" t="s">
        <v>1484</v>
      </c>
      <c r="H408" s="4" t="s">
        <v>1485</v>
      </c>
      <c r="I408" s="8" t="s">
        <v>1486</v>
      </c>
      <c r="J408" s="8" t="s">
        <v>1487</v>
      </c>
      <c r="K408" s="8" t="s">
        <v>945</v>
      </c>
      <c r="L408" s="8" t="s">
        <v>52</v>
      </c>
      <c r="M408" s="8" t="s">
        <v>1488</v>
      </c>
      <c r="N408" s="8">
        <v>2</v>
      </c>
      <c r="O408" s="8" t="s">
        <v>1489</v>
      </c>
      <c r="P408" s="8" t="s">
        <v>56</v>
      </c>
      <c r="Q408" s="51"/>
      <c r="R408" s="7"/>
      <c r="S408" s="7"/>
      <c r="T408" s="7"/>
      <c r="U408" s="7" t="s">
        <v>1490</v>
      </c>
      <c r="V408" s="7"/>
      <c r="W408" s="7"/>
      <c r="X408" s="51"/>
      <c r="Y408" s="51"/>
      <c r="Z408" s="51"/>
      <c r="AA408" s="51"/>
      <c r="AB408" s="51"/>
      <c r="AC408" s="7" t="s">
        <v>935</v>
      </c>
      <c r="AD408" s="7"/>
      <c r="AE408" s="2"/>
      <c r="AF408" s="2"/>
      <c r="AG408" s="15"/>
      <c r="AH408" s="5" t="e">
        <f t="shared" si="20"/>
        <v>#DIV/0!</v>
      </c>
      <c r="AI408" s="15"/>
      <c r="AJ408" s="15"/>
      <c r="AK408" s="47" t="s">
        <v>58</v>
      </c>
    </row>
    <row r="409" spans="1:37" s="21" customFormat="1" ht="150">
      <c r="A409" s="101" t="s">
        <v>1476</v>
      </c>
      <c r="B409" s="4" t="s">
        <v>193</v>
      </c>
      <c r="C409" s="17" t="str">
        <f t="shared" si="18"/>
        <v>APRENDIZAJE CONTINUO</v>
      </c>
      <c r="D409" s="17" t="str">
        <f t="shared" si="19"/>
        <v>ORIENTAR</v>
      </c>
      <c r="E409" s="8" t="s">
        <v>46</v>
      </c>
      <c r="F409" s="49" t="s">
        <v>518</v>
      </c>
      <c r="G409" s="8" t="s">
        <v>1491</v>
      </c>
      <c r="H409" s="4" t="s">
        <v>1492</v>
      </c>
      <c r="I409" s="8" t="s">
        <v>1493</v>
      </c>
      <c r="J409" s="8" t="s">
        <v>1494</v>
      </c>
      <c r="K409" s="8" t="s">
        <v>945</v>
      </c>
      <c r="L409" s="142" t="s">
        <v>393</v>
      </c>
      <c r="M409" s="8" t="s">
        <v>1488</v>
      </c>
      <c r="N409" s="8">
        <v>1</v>
      </c>
      <c r="O409" s="8" t="s">
        <v>1495</v>
      </c>
      <c r="P409" s="8" t="s">
        <v>56</v>
      </c>
      <c r="Q409" s="51"/>
      <c r="R409" s="7"/>
      <c r="S409" s="7"/>
      <c r="T409" s="7"/>
      <c r="U409" s="7"/>
      <c r="V409" s="7"/>
      <c r="W409" s="7" t="s">
        <v>1490</v>
      </c>
      <c r="X409" s="51"/>
      <c r="Y409" s="51"/>
      <c r="Z409" s="51"/>
      <c r="AA409" s="51"/>
      <c r="AB409" s="51"/>
      <c r="AC409" s="7" t="s">
        <v>2334</v>
      </c>
      <c r="AD409" s="33"/>
      <c r="AE409" s="46"/>
      <c r="AF409" s="2"/>
      <c r="AG409" s="5"/>
      <c r="AH409" s="5" t="e">
        <f t="shared" si="20"/>
        <v>#DIV/0!</v>
      </c>
      <c r="AI409" s="5"/>
      <c r="AJ409" s="5"/>
      <c r="AK409" s="47" t="s">
        <v>58</v>
      </c>
    </row>
    <row r="410" spans="1:37" s="21" customFormat="1" ht="105">
      <c r="A410" s="101" t="s">
        <v>1476</v>
      </c>
      <c r="B410" s="4" t="s">
        <v>85</v>
      </c>
      <c r="C410" s="17" t="str">
        <f t="shared" si="18"/>
        <v>ORIENTACION AL USUARIO Y AL CIUDADANO</v>
      </c>
      <c r="D410" s="17" t="str">
        <f t="shared" si="19"/>
        <v>CUIDAR</v>
      </c>
      <c r="E410" s="8" t="s">
        <v>46</v>
      </c>
      <c r="F410" s="49" t="s">
        <v>518</v>
      </c>
      <c r="G410" s="8" t="s">
        <v>1496</v>
      </c>
      <c r="H410" s="4" t="s">
        <v>1497</v>
      </c>
      <c r="I410" s="8" t="s">
        <v>1498</v>
      </c>
      <c r="J410" s="8" t="s">
        <v>1499</v>
      </c>
      <c r="K410" s="8" t="s">
        <v>945</v>
      </c>
      <c r="L410" s="142" t="s">
        <v>393</v>
      </c>
      <c r="M410" s="8" t="s">
        <v>1500</v>
      </c>
      <c r="N410" s="8">
        <v>1</v>
      </c>
      <c r="O410" s="8" t="s">
        <v>1501</v>
      </c>
      <c r="P410" s="8" t="s">
        <v>56</v>
      </c>
      <c r="Q410" s="7"/>
      <c r="R410" s="7"/>
      <c r="S410" s="7"/>
      <c r="T410" s="7"/>
      <c r="U410" s="7"/>
      <c r="V410" s="7"/>
      <c r="W410" s="7"/>
      <c r="X410" s="7"/>
      <c r="Y410" s="7" t="s">
        <v>1490</v>
      </c>
      <c r="Z410" s="7"/>
      <c r="AA410" s="7"/>
      <c r="AB410" s="7"/>
      <c r="AC410" s="7" t="s">
        <v>2341</v>
      </c>
      <c r="AD410" s="6"/>
      <c r="AE410" s="2"/>
      <c r="AF410" s="2"/>
      <c r="AG410" s="5"/>
      <c r="AH410" s="5" t="e">
        <f t="shared" si="20"/>
        <v>#DIV/0!</v>
      </c>
      <c r="AI410" s="5"/>
      <c r="AJ410" s="5"/>
      <c r="AK410" s="47" t="s">
        <v>58</v>
      </c>
    </row>
    <row r="411" spans="1:37" s="21" customFormat="1" ht="150">
      <c r="A411" s="101" t="s">
        <v>1476</v>
      </c>
      <c r="B411" s="4" t="s">
        <v>45</v>
      </c>
      <c r="C411" s="17" t="str">
        <f t="shared" si="18"/>
        <v>ADAPTACION AL CAMBIO</v>
      </c>
      <c r="D411" s="17" t="str">
        <f t="shared" si="19"/>
        <v>SOLUCIONAR</v>
      </c>
      <c r="E411" s="8" t="s">
        <v>46</v>
      </c>
      <c r="F411" s="49" t="s">
        <v>518</v>
      </c>
      <c r="G411" s="8" t="s">
        <v>1502</v>
      </c>
      <c r="H411" s="4" t="s">
        <v>1503</v>
      </c>
      <c r="I411" s="8" t="s">
        <v>1504</v>
      </c>
      <c r="J411" s="8" t="s">
        <v>1505</v>
      </c>
      <c r="K411" s="8" t="s">
        <v>945</v>
      </c>
      <c r="L411" s="8" t="s">
        <v>52</v>
      </c>
      <c r="M411" s="8" t="s">
        <v>1488</v>
      </c>
      <c r="N411" s="8">
        <v>1</v>
      </c>
      <c r="O411" s="8" t="s">
        <v>1489</v>
      </c>
      <c r="P411" s="8" t="s">
        <v>56</v>
      </c>
      <c r="Q411" s="7"/>
      <c r="R411" s="7"/>
      <c r="S411" s="7"/>
      <c r="T411" s="7"/>
      <c r="U411" s="7"/>
      <c r="V411" s="7"/>
      <c r="W411" s="7"/>
      <c r="X411" s="7"/>
      <c r="Y411" s="7"/>
      <c r="Z411" s="7"/>
      <c r="AA411" s="7" t="s">
        <v>1490</v>
      </c>
      <c r="AB411" s="7"/>
      <c r="AC411" s="7" t="s">
        <v>2336</v>
      </c>
      <c r="AD411" s="6"/>
      <c r="AE411" s="2"/>
      <c r="AF411" s="2"/>
      <c r="AG411" s="5"/>
      <c r="AH411" s="5" t="e">
        <f t="shared" si="20"/>
        <v>#DIV/0!</v>
      </c>
      <c r="AI411" s="5"/>
      <c r="AJ411" s="5"/>
      <c r="AK411" s="47" t="s">
        <v>58</v>
      </c>
    </row>
    <row r="412" spans="1:37" s="21" customFormat="1" ht="90">
      <c r="A412" s="115" t="s">
        <v>1506</v>
      </c>
      <c r="B412" s="7" t="s">
        <v>85</v>
      </c>
      <c r="C412" s="17" t="str">
        <f t="shared" si="18"/>
        <v>ORIENTACION AL USUARIO Y AL CIUDADANO</v>
      </c>
      <c r="D412" s="17" t="str">
        <f t="shared" si="19"/>
        <v>CUIDAR</v>
      </c>
      <c r="E412" s="8" t="s">
        <v>64</v>
      </c>
      <c r="F412" s="8" t="s">
        <v>86</v>
      </c>
      <c r="G412" s="8" t="s">
        <v>1507</v>
      </c>
      <c r="H412" s="4" t="s">
        <v>1508</v>
      </c>
      <c r="I412" s="8" t="s">
        <v>1509</v>
      </c>
      <c r="J412" s="8" t="s">
        <v>1510</v>
      </c>
      <c r="K412" s="8" t="s">
        <v>1511</v>
      </c>
      <c r="L412" s="8" t="s">
        <v>69</v>
      </c>
      <c r="M412" s="8" t="s">
        <v>1512</v>
      </c>
      <c r="N412" s="8" t="s">
        <v>531</v>
      </c>
      <c r="O412" s="8" t="s">
        <v>580</v>
      </c>
      <c r="P412" s="18" t="s">
        <v>364</v>
      </c>
      <c r="Q412" s="7" t="s">
        <v>57</v>
      </c>
      <c r="R412" s="7" t="s">
        <v>57</v>
      </c>
      <c r="S412" s="7" t="s">
        <v>57</v>
      </c>
      <c r="T412" s="7" t="s">
        <v>57</v>
      </c>
      <c r="U412" s="7" t="s">
        <v>57</v>
      </c>
      <c r="V412" s="7" t="s">
        <v>57</v>
      </c>
      <c r="W412" s="7" t="s">
        <v>57</v>
      </c>
      <c r="X412" s="7" t="s">
        <v>57</v>
      </c>
      <c r="Y412" s="7" t="s">
        <v>57</v>
      </c>
      <c r="Z412" s="7" t="s">
        <v>57</v>
      </c>
      <c r="AA412" s="7" t="s">
        <v>57</v>
      </c>
      <c r="AB412" s="7" t="s">
        <v>57</v>
      </c>
      <c r="AC412" s="6" t="s">
        <v>1513</v>
      </c>
      <c r="AD412" s="6"/>
      <c r="AE412" s="6"/>
      <c r="AF412" s="6"/>
      <c r="AG412" s="6"/>
      <c r="AH412" s="5" t="e">
        <f t="shared" si="20"/>
        <v>#DIV/0!</v>
      </c>
      <c r="AI412" s="62"/>
      <c r="AJ412" s="54"/>
      <c r="AK412" s="47" t="s">
        <v>58</v>
      </c>
    </row>
    <row r="413" spans="1:37" s="21" customFormat="1" ht="105">
      <c r="A413" s="115" t="s">
        <v>1506</v>
      </c>
      <c r="B413" s="7" t="s">
        <v>85</v>
      </c>
      <c r="C413" s="17" t="str">
        <f t="shared" si="18"/>
        <v>ORIENTACION AL USUARIO Y AL CIUDADANO</v>
      </c>
      <c r="D413" s="17" t="str">
        <f t="shared" si="19"/>
        <v>CUIDAR</v>
      </c>
      <c r="E413" s="8" t="s">
        <v>64</v>
      </c>
      <c r="F413" s="8" t="s">
        <v>86</v>
      </c>
      <c r="G413" s="8" t="s">
        <v>1514</v>
      </c>
      <c r="H413" s="4" t="s">
        <v>1515</v>
      </c>
      <c r="I413" s="8" t="s">
        <v>1509</v>
      </c>
      <c r="J413" s="8" t="s">
        <v>1516</v>
      </c>
      <c r="K413" s="8" t="s">
        <v>1511</v>
      </c>
      <c r="L413" s="8" t="s">
        <v>69</v>
      </c>
      <c r="M413" s="8" t="s">
        <v>1512</v>
      </c>
      <c r="N413" s="8" t="s">
        <v>531</v>
      </c>
      <c r="O413" s="8" t="s">
        <v>580</v>
      </c>
      <c r="P413" s="18" t="s">
        <v>364</v>
      </c>
      <c r="Q413" s="7" t="s">
        <v>57</v>
      </c>
      <c r="R413" s="7" t="s">
        <v>57</v>
      </c>
      <c r="S413" s="7" t="s">
        <v>57</v>
      </c>
      <c r="T413" s="7" t="s">
        <v>57</v>
      </c>
      <c r="U413" s="7" t="s">
        <v>57</v>
      </c>
      <c r="V413" s="7" t="s">
        <v>57</v>
      </c>
      <c r="W413" s="7" t="s">
        <v>57</v>
      </c>
      <c r="X413" s="7" t="s">
        <v>57</v>
      </c>
      <c r="Y413" s="7" t="s">
        <v>57</v>
      </c>
      <c r="Z413" s="7" t="s">
        <v>57</v>
      </c>
      <c r="AA413" s="7" t="s">
        <v>57</v>
      </c>
      <c r="AB413" s="7" t="s">
        <v>57</v>
      </c>
      <c r="AC413" s="6" t="s">
        <v>1513</v>
      </c>
      <c r="AD413" s="6"/>
      <c r="AE413" s="6"/>
      <c r="AF413" s="6"/>
      <c r="AG413" s="6"/>
      <c r="AH413" s="5" t="e">
        <f t="shared" si="20"/>
        <v>#DIV/0!</v>
      </c>
      <c r="AI413" s="62"/>
      <c r="AJ413" s="54"/>
      <c r="AK413" s="47" t="s">
        <v>58</v>
      </c>
    </row>
    <row r="414" spans="1:37" s="21" customFormat="1" ht="105">
      <c r="A414" s="115" t="s">
        <v>1506</v>
      </c>
      <c r="B414" s="7" t="s">
        <v>85</v>
      </c>
      <c r="C414" s="17" t="str">
        <f t="shared" si="18"/>
        <v>ORIENTACION AL USUARIO Y AL CIUDADANO</v>
      </c>
      <c r="D414" s="17" t="str">
        <f t="shared" si="19"/>
        <v>CUIDAR</v>
      </c>
      <c r="E414" s="8" t="s">
        <v>64</v>
      </c>
      <c r="F414" s="8" t="s">
        <v>86</v>
      </c>
      <c r="G414" s="8" t="s">
        <v>1517</v>
      </c>
      <c r="H414" s="4" t="s">
        <v>1518</v>
      </c>
      <c r="I414" s="8" t="s">
        <v>1509</v>
      </c>
      <c r="J414" s="8" t="s">
        <v>1519</v>
      </c>
      <c r="K414" s="8" t="s">
        <v>1511</v>
      </c>
      <c r="L414" s="8" t="s">
        <v>69</v>
      </c>
      <c r="M414" s="8" t="s">
        <v>1512</v>
      </c>
      <c r="N414" s="8" t="s">
        <v>531</v>
      </c>
      <c r="O414" s="8" t="s">
        <v>580</v>
      </c>
      <c r="P414" s="18" t="s">
        <v>364</v>
      </c>
      <c r="Q414" s="7" t="s">
        <v>57</v>
      </c>
      <c r="R414" s="7" t="s">
        <v>57</v>
      </c>
      <c r="S414" s="7" t="s">
        <v>57</v>
      </c>
      <c r="T414" s="7" t="s">
        <v>57</v>
      </c>
      <c r="U414" s="7" t="s">
        <v>57</v>
      </c>
      <c r="V414" s="7" t="s">
        <v>57</v>
      </c>
      <c r="W414" s="7" t="s">
        <v>57</v>
      </c>
      <c r="X414" s="7" t="s">
        <v>57</v>
      </c>
      <c r="Y414" s="7" t="s">
        <v>57</v>
      </c>
      <c r="Z414" s="7" t="s">
        <v>57</v>
      </c>
      <c r="AA414" s="7" t="s">
        <v>57</v>
      </c>
      <c r="AB414" s="7" t="s">
        <v>57</v>
      </c>
      <c r="AC414" s="6" t="s">
        <v>1513</v>
      </c>
      <c r="AD414" s="6"/>
      <c r="AE414" s="6"/>
      <c r="AF414" s="6"/>
      <c r="AG414" s="6"/>
      <c r="AH414" s="5" t="e">
        <f t="shared" si="20"/>
        <v>#DIV/0!</v>
      </c>
      <c r="AI414" s="62"/>
      <c r="AJ414" s="54"/>
      <c r="AK414" s="47" t="s">
        <v>58</v>
      </c>
    </row>
    <row r="415" spans="1:37" s="21" customFormat="1" ht="90">
      <c r="A415" s="115" t="s">
        <v>1506</v>
      </c>
      <c r="B415" s="7" t="s">
        <v>85</v>
      </c>
      <c r="C415" s="17" t="str">
        <f t="shared" si="18"/>
        <v>ORIENTACION AL USUARIO Y AL CIUDADANO</v>
      </c>
      <c r="D415" s="17" t="str">
        <f t="shared" si="19"/>
        <v>CUIDAR</v>
      </c>
      <c r="E415" s="8" t="s">
        <v>64</v>
      </c>
      <c r="F415" s="8" t="s">
        <v>518</v>
      </c>
      <c r="G415" s="8" t="s">
        <v>554</v>
      </c>
      <c r="H415" s="4" t="s">
        <v>555</v>
      </c>
      <c r="I415" s="8" t="s">
        <v>556</v>
      </c>
      <c r="J415" s="8" t="s">
        <v>557</v>
      </c>
      <c r="K415" s="8" t="s">
        <v>1520</v>
      </c>
      <c r="L415" s="8" t="s">
        <v>69</v>
      </c>
      <c r="M415" s="8" t="s">
        <v>558</v>
      </c>
      <c r="N415" s="8" t="s">
        <v>524</v>
      </c>
      <c r="O415" s="8" t="s">
        <v>525</v>
      </c>
      <c r="P415" s="8" t="s">
        <v>56</v>
      </c>
      <c r="Q415" s="7"/>
      <c r="R415" s="7"/>
      <c r="S415" s="7"/>
      <c r="T415" s="7"/>
      <c r="U415" s="7" t="s">
        <v>559</v>
      </c>
      <c r="V415" s="7"/>
      <c r="W415" s="7"/>
      <c r="X415" s="7"/>
      <c r="Y415" s="7"/>
      <c r="Z415" s="7"/>
      <c r="AA415" s="7"/>
      <c r="AB415" s="7"/>
      <c r="AC415" s="6" t="s">
        <v>935</v>
      </c>
      <c r="AD415" s="6"/>
      <c r="AE415" s="6"/>
      <c r="AF415" s="6"/>
      <c r="AG415" s="6"/>
      <c r="AH415" s="5" t="e">
        <f t="shared" si="20"/>
        <v>#DIV/0!</v>
      </c>
      <c r="AI415" s="62"/>
      <c r="AJ415" s="54"/>
      <c r="AK415" s="47" t="s">
        <v>58</v>
      </c>
    </row>
    <row r="416" spans="1:37" s="21" customFormat="1" ht="105">
      <c r="A416" s="115" t="s">
        <v>1506</v>
      </c>
      <c r="B416" s="7" t="s">
        <v>85</v>
      </c>
      <c r="C416" s="17" t="str">
        <f t="shared" si="18"/>
        <v>ORIENTACION AL USUARIO Y AL CIUDADANO</v>
      </c>
      <c r="D416" s="17" t="str">
        <f t="shared" si="19"/>
        <v>CUIDAR</v>
      </c>
      <c r="E416" s="8" t="s">
        <v>64</v>
      </c>
      <c r="F416" s="8" t="s">
        <v>518</v>
      </c>
      <c r="G416" s="8" t="s">
        <v>560</v>
      </c>
      <c r="H416" s="4" t="s">
        <v>561</v>
      </c>
      <c r="I416" s="8" t="s">
        <v>562</v>
      </c>
      <c r="J416" s="8" t="s">
        <v>563</v>
      </c>
      <c r="K416" s="8" t="s">
        <v>1521</v>
      </c>
      <c r="L416" s="8" t="s">
        <v>69</v>
      </c>
      <c r="M416" s="8" t="s">
        <v>564</v>
      </c>
      <c r="N416" s="8" t="s">
        <v>524</v>
      </c>
      <c r="O416" s="8" t="s">
        <v>525</v>
      </c>
      <c r="P416" s="8" t="s">
        <v>56</v>
      </c>
      <c r="Q416" s="7"/>
      <c r="R416" s="7"/>
      <c r="S416" s="7"/>
      <c r="T416" s="7"/>
      <c r="U416" s="7"/>
      <c r="V416" s="7" t="s">
        <v>565</v>
      </c>
      <c r="W416" s="7"/>
      <c r="X416" s="7"/>
      <c r="Y416" s="7"/>
      <c r="Z416" s="7"/>
      <c r="AA416" s="7"/>
      <c r="AB416" s="7"/>
      <c r="AC416" s="6" t="s">
        <v>2338</v>
      </c>
      <c r="AD416" s="6"/>
      <c r="AE416" s="6"/>
      <c r="AF416" s="6"/>
      <c r="AG416" s="6"/>
      <c r="AH416" s="5" t="e">
        <f t="shared" si="20"/>
        <v>#DIV/0!</v>
      </c>
      <c r="AI416" s="62"/>
      <c r="AJ416" s="54"/>
      <c r="AK416" s="47" t="s">
        <v>58</v>
      </c>
    </row>
    <row r="417" spans="1:37" s="21" customFormat="1" ht="225">
      <c r="A417" s="115" t="s">
        <v>1506</v>
      </c>
      <c r="B417" s="70" t="s">
        <v>85</v>
      </c>
      <c r="C417" s="17" t="str">
        <f t="shared" si="18"/>
        <v>ORIENTACION AL USUARIO Y AL CIUDADANO</v>
      </c>
      <c r="D417" s="17" t="str">
        <f t="shared" si="19"/>
        <v>CUIDAR</v>
      </c>
      <c r="E417" s="71" t="s">
        <v>46</v>
      </c>
      <c r="F417" s="13" t="s">
        <v>518</v>
      </c>
      <c r="G417" s="71" t="s">
        <v>1522</v>
      </c>
      <c r="H417" s="143" t="s">
        <v>1523</v>
      </c>
      <c r="I417" s="71" t="s">
        <v>1524</v>
      </c>
      <c r="J417" s="71" t="s">
        <v>1525</v>
      </c>
      <c r="K417" s="71" t="s">
        <v>389</v>
      </c>
      <c r="L417" s="71" t="s">
        <v>69</v>
      </c>
      <c r="M417" s="71" t="s">
        <v>1526</v>
      </c>
      <c r="N417" s="71" t="s">
        <v>391</v>
      </c>
      <c r="O417" s="71" t="s">
        <v>525</v>
      </c>
      <c r="P417" s="18" t="s">
        <v>364</v>
      </c>
      <c r="Q417" s="7"/>
      <c r="R417" s="32"/>
      <c r="S417" s="144">
        <v>45358</v>
      </c>
      <c r="T417" s="32"/>
      <c r="U417" s="32"/>
      <c r="V417" s="32"/>
      <c r="W417" s="32"/>
      <c r="X417" s="32"/>
      <c r="Y417" s="32"/>
      <c r="Z417" s="32"/>
      <c r="AA417" s="32"/>
      <c r="AB417" s="32"/>
      <c r="AC417" s="14" t="s">
        <v>2335</v>
      </c>
      <c r="AD417" s="14"/>
      <c r="AE417" s="2"/>
      <c r="AF417" s="2"/>
      <c r="AG417" s="5"/>
      <c r="AH417" s="5" t="e">
        <f t="shared" si="20"/>
        <v>#DIV/0!</v>
      </c>
      <c r="AI417" s="4"/>
      <c r="AJ417" s="53"/>
      <c r="AK417" s="47" t="s">
        <v>58</v>
      </c>
    </row>
    <row r="418" spans="1:37" s="21" customFormat="1" ht="120">
      <c r="A418" s="115" t="s">
        <v>1506</v>
      </c>
      <c r="B418" s="70" t="s">
        <v>85</v>
      </c>
      <c r="C418" s="17" t="str">
        <f t="shared" si="18"/>
        <v>ORIENTACION AL USUARIO Y AL CIUDADANO</v>
      </c>
      <c r="D418" s="17" t="str">
        <f t="shared" si="19"/>
        <v>CUIDAR</v>
      </c>
      <c r="E418" s="71" t="s">
        <v>46</v>
      </c>
      <c r="F418" s="13" t="s">
        <v>1527</v>
      </c>
      <c r="G418" s="71" t="s">
        <v>1528</v>
      </c>
      <c r="H418" s="143" t="s">
        <v>1529</v>
      </c>
      <c r="I418" s="71" t="s">
        <v>1530</v>
      </c>
      <c r="J418" s="71" t="s">
        <v>1531</v>
      </c>
      <c r="K418" s="8">
        <v>3100</v>
      </c>
      <c r="L418" s="71" t="s">
        <v>69</v>
      </c>
      <c r="M418" s="71" t="s">
        <v>1532</v>
      </c>
      <c r="N418" s="71" t="s">
        <v>203</v>
      </c>
      <c r="O418" s="71" t="s">
        <v>525</v>
      </c>
      <c r="P418" s="18" t="s">
        <v>364</v>
      </c>
      <c r="Q418" s="32"/>
      <c r="R418" s="7"/>
      <c r="S418" s="144">
        <v>45358</v>
      </c>
      <c r="T418" s="32"/>
      <c r="U418" s="32"/>
      <c r="V418" s="32"/>
      <c r="W418" s="32"/>
      <c r="X418" s="32"/>
      <c r="Y418" s="32"/>
      <c r="Z418" s="32"/>
      <c r="AA418" s="32"/>
      <c r="AB418" s="32"/>
      <c r="AC418" s="14" t="s">
        <v>2335</v>
      </c>
      <c r="AD418" s="14"/>
      <c r="AE418" s="2"/>
      <c r="AF418" s="2"/>
      <c r="AG418" s="15"/>
      <c r="AH418" s="5" t="e">
        <f t="shared" si="20"/>
        <v>#DIV/0!</v>
      </c>
      <c r="AI418" s="4"/>
      <c r="AJ418" s="54"/>
      <c r="AK418" s="47" t="s">
        <v>58</v>
      </c>
    </row>
    <row r="419" spans="1:37" s="21" customFormat="1" ht="225">
      <c r="A419" s="115" t="s">
        <v>1506</v>
      </c>
      <c r="B419" s="70" t="s">
        <v>85</v>
      </c>
      <c r="C419" s="17" t="str">
        <f t="shared" si="18"/>
        <v>ORIENTACION AL USUARIO Y AL CIUDADANO</v>
      </c>
      <c r="D419" s="17" t="str">
        <f t="shared" si="19"/>
        <v>CUIDAR</v>
      </c>
      <c r="E419" s="71" t="s">
        <v>46</v>
      </c>
      <c r="F419" s="13" t="s">
        <v>518</v>
      </c>
      <c r="G419" s="71"/>
      <c r="H419" s="143" t="s">
        <v>1533</v>
      </c>
      <c r="I419" s="71" t="s">
        <v>1524</v>
      </c>
      <c r="J419" s="71"/>
      <c r="K419" s="71" t="s">
        <v>389</v>
      </c>
      <c r="L419" s="71" t="s">
        <v>69</v>
      </c>
      <c r="M419" s="71" t="s">
        <v>1526</v>
      </c>
      <c r="N419" s="71" t="s">
        <v>391</v>
      </c>
      <c r="O419" s="71" t="s">
        <v>525</v>
      </c>
      <c r="P419" s="18" t="s">
        <v>364</v>
      </c>
      <c r="Q419" s="32"/>
      <c r="R419" s="7"/>
      <c r="S419" s="144">
        <v>45358</v>
      </c>
      <c r="T419" s="32"/>
      <c r="U419" s="32"/>
      <c r="V419" s="32"/>
      <c r="W419" s="32"/>
      <c r="X419" s="32"/>
      <c r="Y419" s="32"/>
      <c r="Z419" s="32"/>
      <c r="AA419" s="32"/>
      <c r="AB419" s="32"/>
      <c r="AC419" s="14" t="s">
        <v>2335</v>
      </c>
      <c r="AD419" s="14"/>
      <c r="AE419" s="2"/>
      <c r="AF419" s="2"/>
      <c r="AG419" s="15"/>
      <c r="AH419" s="5" t="e">
        <f t="shared" si="20"/>
        <v>#DIV/0!</v>
      </c>
      <c r="AI419" s="4"/>
      <c r="AJ419" s="53"/>
      <c r="AK419" s="47" t="s">
        <v>58</v>
      </c>
    </row>
    <row r="420" spans="1:37" s="21" customFormat="1" ht="255">
      <c r="A420" s="115" t="s">
        <v>1506</v>
      </c>
      <c r="B420" s="70" t="s">
        <v>85</v>
      </c>
      <c r="C420" s="17" t="str">
        <f t="shared" si="18"/>
        <v>ORIENTACION AL USUARIO Y AL CIUDADANO</v>
      </c>
      <c r="D420" s="17" t="str">
        <f t="shared" si="19"/>
        <v>CUIDAR</v>
      </c>
      <c r="E420" s="71" t="s">
        <v>64</v>
      </c>
      <c r="F420" s="13" t="s">
        <v>336</v>
      </c>
      <c r="G420" s="71" t="s">
        <v>1534</v>
      </c>
      <c r="H420" s="143" t="s">
        <v>1535</v>
      </c>
      <c r="I420" s="71" t="s">
        <v>1536</v>
      </c>
      <c r="J420" s="71" t="s">
        <v>1537</v>
      </c>
      <c r="K420" s="71" t="s">
        <v>356</v>
      </c>
      <c r="L420" s="71" t="s">
        <v>342</v>
      </c>
      <c r="M420" s="71" t="s">
        <v>1538</v>
      </c>
      <c r="N420" s="71" t="s">
        <v>344</v>
      </c>
      <c r="O420" s="71" t="s">
        <v>1539</v>
      </c>
      <c r="P420" s="18" t="s">
        <v>364</v>
      </c>
      <c r="Q420" s="7"/>
      <c r="R420" s="7"/>
      <c r="S420" s="7"/>
      <c r="T420" s="7"/>
      <c r="U420" s="7"/>
      <c r="V420" s="7"/>
      <c r="W420" s="7"/>
      <c r="X420" s="7"/>
      <c r="Y420" s="7"/>
      <c r="Z420" s="7" t="s">
        <v>1540</v>
      </c>
      <c r="AA420" s="7"/>
      <c r="AB420" s="7"/>
      <c r="AC420" s="6" t="s">
        <v>2332</v>
      </c>
      <c r="AD420" s="14"/>
      <c r="AE420" s="2">
        <v>30</v>
      </c>
      <c r="AF420" s="2"/>
      <c r="AG420" s="5"/>
      <c r="AH420" s="5">
        <f t="shared" si="20"/>
        <v>0</v>
      </c>
      <c r="AI420" s="62"/>
      <c r="AJ420" s="53"/>
      <c r="AK420" s="47" t="s">
        <v>58</v>
      </c>
    </row>
    <row r="421" spans="1:37" s="21" customFormat="1" ht="150">
      <c r="A421" s="115" t="s">
        <v>1506</v>
      </c>
      <c r="B421" s="70" t="s">
        <v>45</v>
      </c>
      <c r="C421" s="17" t="str">
        <f t="shared" si="18"/>
        <v>ADAPTACION AL CAMBIO</v>
      </c>
      <c r="D421" s="17" t="str">
        <f t="shared" si="19"/>
        <v>SOLUCIONAR</v>
      </c>
      <c r="E421" s="71" t="s">
        <v>46</v>
      </c>
      <c r="F421" s="13" t="s">
        <v>476</v>
      </c>
      <c r="G421" s="71" t="s">
        <v>1541</v>
      </c>
      <c r="H421" s="70" t="s">
        <v>1542</v>
      </c>
      <c r="I421" s="71" t="s">
        <v>1543</v>
      </c>
      <c r="J421" s="71" t="s">
        <v>1544</v>
      </c>
      <c r="K421" s="71"/>
      <c r="L421" s="71" t="s">
        <v>393</v>
      </c>
      <c r="M421" s="71" t="s">
        <v>1545</v>
      </c>
      <c r="N421" s="71" t="s">
        <v>203</v>
      </c>
      <c r="O421" s="71" t="s">
        <v>1546</v>
      </c>
      <c r="P421" s="18" t="s">
        <v>364</v>
      </c>
      <c r="Q421" s="32"/>
      <c r="R421" s="32"/>
      <c r="S421" s="7"/>
      <c r="T421" s="32"/>
      <c r="U421" s="7" t="s">
        <v>57</v>
      </c>
      <c r="V421" s="32"/>
      <c r="W421" s="32"/>
      <c r="X421" s="32"/>
      <c r="Y421" s="32"/>
      <c r="Z421" s="32"/>
      <c r="AA421" s="32"/>
      <c r="AB421" s="32"/>
      <c r="AC421" s="6" t="s">
        <v>233</v>
      </c>
      <c r="AD421" s="14"/>
      <c r="AE421" s="2">
        <v>15</v>
      </c>
      <c r="AF421" s="2"/>
      <c r="AG421" s="62"/>
      <c r="AH421" s="5">
        <f t="shared" si="20"/>
        <v>0</v>
      </c>
      <c r="AI421" s="4"/>
      <c r="AJ421" s="53"/>
      <c r="AK421" s="47" t="s">
        <v>58</v>
      </c>
    </row>
    <row r="422" spans="1:37" s="21" customFormat="1" ht="225">
      <c r="A422" s="115" t="s">
        <v>1506</v>
      </c>
      <c r="B422" s="70" t="s">
        <v>85</v>
      </c>
      <c r="C422" s="17" t="str">
        <f t="shared" si="18"/>
        <v>ORIENTACION AL USUARIO Y AL CIUDADANO</v>
      </c>
      <c r="D422" s="17" t="str">
        <f t="shared" si="19"/>
        <v>CUIDAR</v>
      </c>
      <c r="E422" s="71" t="s">
        <v>64</v>
      </c>
      <c r="F422" s="13" t="s">
        <v>336</v>
      </c>
      <c r="G422" s="71" t="s">
        <v>1547</v>
      </c>
      <c r="H422" s="70" t="s">
        <v>1548</v>
      </c>
      <c r="I422" s="71" t="s">
        <v>1549</v>
      </c>
      <c r="J422" s="71" t="s">
        <v>1550</v>
      </c>
      <c r="K422" s="71" t="s">
        <v>389</v>
      </c>
      <c r="L422" s="71" t="s">
        <v>69</v>
      </c>
      <c r="M422" s="71" t="s">
        <v>1526</v>
      </c>
      <c r="N422" s="71" t="s">
        <v>391</v>
      </c>
      <c r="O422" s="71" t="s">
        <v>525</v>
      </c>
      <c r="P422" s="18" t="s">
        <v>364</v>
      </c>
      <c r="Q422" s="74"/>
      <c r="R422" s="51"/>
      <c r="S422" s="51"/>
      <c r="T422" s="51"/>
      <c r="U422" s="51"/>
      <c r="V422" s="51" t="s">
        <v>934</v>
      </c>
      <c r="W422" s="51"/>
      <c r="X422" s="51"/>
      <c r="Y422" s="51"/>
      <c r="Z422" s="51"/>
      <c r="AA422" s="51" t="s">
        <v>934</v>
      </c>
      <c r="AB422" s="51"/>
      <c r="AC422" s="14" t="s">
        <v>2344</v>
      </c>
      <c r="AD422" s="14"/>
      <c r="AE422" s="2"/>
      <c r="AF422" s="2"/>
      <c r="AG422" s="5"/>
      <c r="AH422" s="5" t="e">
        <f t="shared" si="20"/>
        <v>#DIV/0!</v>
      </c>
      <c r="AI422" s="4"/>
      <c r="AJ422" s="7"/>
      <c r="AK422" s="47" t="s">
        <v>58</v>
      </c>
    </row>
    <row r="423" spans="1:37" s="21" customFormat="1" ht="225">
      <c r="A423" s="115" t="s">
        <v>1506</v>
      </c>
      <c r="B423" s="70" t="s">
        <v>85</v>
      </c>
      <c r="C423" s="17" t="str">
        <f t="shared" si="18"/>
        <v>ORIENTACION AL USUARIO Y AL CIUDADANO</v>
      </c>
      <c r="D423" s="17" t="str">
        <f t="shared" si="19"/>
        <v>CUIDAR</v>
      </c>
      <c r="E423" s="71" t="s">
        <v>64</v>
      </c>
      <c r="F423" s="13" t="s">
        <v>336</v>
      </c>
      <c r="G423" s="71" t="s">
        <v>1551</v>
      </c>
      <c r="H423" s="70" t="s">
        <v>1552</v>
      </c>
      <c r="I423" s="71" t="s">
        <v>1549</v>
      </c>
      <c r="J423" s="71" t="s">
        <v>1550</v>
      </c>
      <c r="K423" s="71" t="s">
        <v>389</v>
      </c>
      <c r="L423" s="71" t="s">
        <v>69</v>
      </c>
      <c r="M423" s="71" t="s">
        <v>1526</v>
      </c>
      <c r="N423" s="71" t="s">
        <v>391</v>
      </c>
      <c r="O423" s="71" t="s">
        <v>525</v>
      </c>
      <c r="P423" s="18" t="s">
        <v>364</v>
      </c>
      <c r="Q423" s="74"/>
      <c r="R423" s="63"/>
      <c r="S423" s="51"/>
      <c r="T423" s="51"/>
      <c r="U423" s="51"/>
      <c r="V423" s="51" t="s">
        <v>934</v>
      </c>
      <c r="W423" s="51"/>
      <c r="X423" s="51"/>
      <c r="Y423" s="51"/>
      <c r="Z423" s="51"/>
      <c r="AA423" s="51" t="s">
        <v>934</v>
      </c>
      <c r="AB423" s="51"/>
      <c r="AC423" s="14" t="s">
        <v>2344</v>
      </c>
      <c r="AD423" s="74"/>
      <c r="AE423" s="2"/>
      <c r="AF423" s="2"/>
      <c r="AG423" s="5"/>
      <c r="AH423" s="5" t="e">
        <f t="shared" si="20"/>
        <v>#DIV/0!</v>
      </c>
      <c r="AI423" s="4"/>
      <c r="AJ423" s="7"/>
      <c r="AK423" s="47" t="s">
        <v>58</v>
      </c>
    </row>
    <row r="424" spans="1:37" s="21" customFormat="1" ht="409.5">
      <c r="A424" s="115" t="s">
        <v>1506</v>
      </c>
      <c r="B424" s="70" t="s">
        <v>85</v>
      </c>
      <c r="C424" s="17" t="str">
        <f t="shared" si="18"/>
        <v>ORIENTACION AL USUARIO Y AL CIUDADANO</v>
      </c>
      <c r="D424" s="17" t="str">
        <f t="shared" si="19"/>
        <v>CUIDAR</v>
      </c>
      <c r="E424" s="71" t="s">
        <v>64</v>
      </c>
      <c r="F424" s="13" t="s">
        <v>65</v>
      </c>
      <c r="G424" s="71" t="s">
        <v>1553</v>
      </c>
      <c r="H424" s="70" t="s">
        <v>1554</v>
      </c>
      <c r="I424" s="71" t="s">
        <v>1555</v>
      </c>
      <c r="J424" s="71" t="s">
        <v>1556</v>
      </c>
      <c r="K424" s="71" t="s">
        <v>1511</v>
      </c>
      <c r="L424" s="71" t="s">
        <v>69</v>
      </c>
      <c r="M424" s="71" t="s">
        <v>1557</v>
      </c>
      <c r="N424" s="71" t="s">
        <v>391</v>
      </c>
      <c r="O424" s="71" t="s">
        <v>525</v>
      </c>
      <c r="P424" s="18" t="s">
        <v>364</v>
      </c>
      <c r="Q424" s="51"/>
      <c r="R424" s="51"/>
      <c r="S424" s="51"/>
      <c r="T424" s="51"/>
      <c r="U424" s="51"/>
      <c r="V424" s="51"/>
      <c r="W424" s="51" t="s">
        <v>934</v>
      </c>
      <c r="X424" s="51"/>
      <c r="Y424" s="51"/>
      <c r="Z424" s="51"/>
      <c r="AA424" s="51"/>
      <c r="AB424" s="51"/>
      <c r="AC424" s="52" t="s">
        <v>2334</v>
      </c>
      <c r="AD424" s="74"/>
      <c r="AE424" s="2"/>
      <c r="AF424" s="2"/>
      <c r="AG424" s="3"/>
      <c r="AH424" s="5" t="e">
        <f t="shared" si="20"/>
        <v>#DIV/0!</v>
      </c>
      <c r="AI424" s="35"/>
      <c r="AJ424" s="53"/>
      <c r="AK424" s="47" t="s">
        <v>58</v>
      </c>
    </row>
    <row r="425" spans="1:37" s="21" customFormat="1" ht="90">
      <c r="A425" s="115" t="s">
        <v>1506</v>
      </c>
      <c r="B425" s="70" t="s">
        <v>85</v>
      </c>
      <c r="C425" s="17" t="str">
        <f t="shared" si="18"/>
        <v>ORIENTACION AL USUARIO Y AL CIUDADANO</v>
      </c>
      <c r="D425" s="17" t="str">
        <f t="shared" si="19"/>
        <v>CUIDAR</v>
      </c>
      <c r="E425" s="71" t="s">
        <v>64</v>
      </c>
      <c r="F425" s="13" t="s">
        <v>65</v>
      </c>
      <c r="G425" s="71" t="s">
        <v>1553</v>
      </c>
      <c r="H425" s="70" t="s">
        <v>1558</v>
      </c>
      <c r="I425" s="71" t="s">
        <v>1555</v>
      </c>
      <c r="J425" s="71" t="s">
        <v>1556</v>
      </c>
      <c r="K425" s="71" t="s">
        <v>1559</v>
      </c>
      <c r="L425" s="71" t="s">
        <v>69</v>
      </c>
      <c r="M425" s="71" t="s">
        <v>1557</v>
      </c>
      <c r="N425" s="71" t="s">
        <v>1560</v>
      </c>
      <c r="O425" s="71" t="s">
        <v>525</v>
      </c>
      <c r="P425" s="18" t="s">
        <v>364</v>
      </c>
      <c r="Q425" s="51"/>
      <c r="R425" s="51"/>
      <c r="S425" s="51"/>
      <c r="T425" s="51"/>
      <c r="U425" s="51"/>
      <c r="V425" s="51"/>
      <c r="W425" s="51" t="s">
        <v>934</v>
      </c>
      <c r="X425" s="51"/>
      <c r="Y425" s="51"/>
      <c r="Z425" s="51"/>
      <c r="AA425" s="51"/>
      <c r="AB425" s="51"/>
      <c r="AC425" s="52" t="s">
        <v>2334</v>
      </c>
      <c r="AD425" s="74"/>
      <c r="AE425" s="2"/>
      <c r="AF425" s="2"/>
      <c r="AG425" s="3"/>
      <c r="AH425" s="5" t="e">
        <f t="shared" si="20"/>
        <v>#DIV/0!</v>
      </c>
      <c r="AI425" s="35"/>
      <c r="AJ425" s="53"/>
      <c r="AK425" s="47" t="s">
        <v>58</v>
      </c>
    </row>
    <row r="426" spans="1:37" s="21" customFormat="1" ht="180">
      <c r="A426" s="115" t="s">
        <v>1506</v>
      </c>
      <c r="B426" s="70" t="s">
        <v>85</v>
      </c>
      <c r="C426" s="17" t="str">
        <f t="shared" si="18"/>
        <v>ORIENTACION AL USUARIO Y AL CIUDADANO</v>
      </c>
      <c r="D426" s="17" t="str">
        <f t="shared" si="19"/>
        <v>CUIDAR</v>
      </c>
      <c r="E426" s="71" t="s">
        <v>64</v>
      </c>
      <c r="F426" s="13" t="s">
        <v>65</v>
      </c>
      <c r="G426" s="71" t="s">
        <v>1553</v>
      </c>
      <c r="H426" s="70" t="s">
        <v>1561</v>
      </c>
      <c r="I426" s="71" t="s">
        <v>1555</v>
      </c>
      <c r="J426" s="71" t="s">
        <v>1556</v>
      </c>
      <c r="K426" s="71" t="s">
        <v>1562</v>
      </c>
      <c r="L426" s="71" t="s">
        <v>69</v>
      </c>
      <c r="M426" s="71" t="s">
        <v>1557</v>
      </c>
      <c r="N426" s="71" t="s">
        <v>1563</v>
      </c>
      <c r="O426" s="71" t="s">
        <v>525</v>
      </c>
      <c r="P426" s="18" t="s">
        <v>364</v>
      </c>
      <c r="Q426" s="51"/>
      <c r="R426" s="7"/>
      <c r="S426" s="51"/>
      <c r="T426" s="51"/>
      <c r="U426" s="51"/>
      <c r="V426" s="51"/>
      <c r="W426" s="51" t="s">
        <v>934</v>
      </c>
      <c r="X426" s="51"/>
      <c r="Y426" s="51"/>
      <c r="Z426" s="51"/>
      <c r="AA426" s="51"/>
      <c r="AB426" s="51"/>
      <c r="AC426" s="52" t="s">
        <v>2334</v>
      </c>
      <c r="AD426" s="74"/>
      <c r="AE426" s="2"/>
      <c r="AF426" s="2"/>
      <c r="AG426" s="3"/>
      <c r="AH426" s="5" t="e">
        <f t="shared" si="20"/>
        <v>#DIV/0!</v>
      </c>
      <c r="AI426" s="35"/>
      <c r="AJ426" s="53"/>
      <c r="AK426" s="47" t="s">
        <v>58</v>
      </c>
    </row>
    <row r="427" spans="1:37" s="21" customFormat="1" ht="120">
      <c r="A427" s="115" t="s">
        <v>1506</v>
      </c>
      <c r="B427" s="70" t="s">
        <v>85</v>
      </c>
      <c r="C427" s="17" t="str">
        <f t="shared" si="18"/>
        <v>ORIENTACION AL USUARIO Y AL CIUDADANO</v>
      </c>
      <c r="D427" s="17" t="str">
        <f t="shared" si="19"/>
        <v>CUIDAR</v>
      </c>
      <c r="E427" s="71" t="s">
        <v>64</v>
      </c>
      <c r="F427" s="13" t="s">
        <v>65</v>
      </c>
      <c r="G427" s="145" t="s">
        <v>1564</v>
      </c>
      <c r="H427" s="70" t="s">
        <v>1565</v>
      </c>
      <c r="I427" s="71" t="s">
        <v>1566</v>
      </c>
      <c r="J427" s="71" t="s">
        <v>1567</v>
      </c>
      <c r="K427" s="71" t="s">
        <v>1511</v>
      </c>
      <c r="L427" s="71" t="s">
        <v>69</v>
      </c>
      <c r="M427" s="51" t="s">
        <v>1568</v>
      </c>
      <c r="N427" s="71" t="s">
        <v>1301</v>
      </c>
      <c r="O427" s="71" t="s">
        <v>525</v>
      </c>
      <c r="P427" s="18" t="s">
        <v>364</v>
      </c>
      <c r="Q427" s="51"/>
      <c r="R427" s="51"/>
      <c r="S427" s="51"/>
      <c r="T427" s="51" t="s">
        <v>934</v>
      </c>
      <c r="U427" s="51"/>
      <c r="V427" s="51"/>
      <c r="W427" s="51"/>
      <c r="X427" s="51" t="s">
        <v>934</v>
      </c>
      <c r="Y427" s="51"/>
      <c r="Z427" s="51"/>
      <c r="AA427" s="51"/>
      <c r="AB427" s="51"/>
      <c r="AC427" s="52" t="s">
        <v>2345</v>
      </c>
      <c r="AD427" s="74"/>
      <c r="AE427" s="2"/>
      <c r="AF427" s="2"/>
      <c r="AG427" s="3"/>
      <c r="AH427" s="5" t="e">
        <f t="shared" si="20"/>
        <v>#DIV/0!</v>
      </c>
      <c r="AI427" s="35"/>
      <c r="AJ427" s="53"/>
      <c r="AK427" s="47" t="s">
        <v>58</v>
      </c>
    </row>
    <row r="428" spans="1:37" s="21" customFormat="1" ht="120">
      <c r="A428" s="115" t="s">
        <v>1506</v>
      </c>
      <c r="B428" s="70" t="s">
        <v>85</v>
      </c>
      <c r="C428" s="17" t="str">
        <f t="shared" si="18"/>
        <v>ORIENTACION AL USUARIO Y AL CIUDADANO</v>
      </c>
      <c r="D428" s="17" t="str">
        <f t="shared" si="19"/>
        <v>CUIDAR</v>
      </c>
      <c r="E428" s="71" t="s">
        <v>64</v>
      </c>
      <c r="F428" s="13" t="s">
        <v>65</v>
      </c>
      <c r="G428" s="145" t="s">
        <v>1569</v>
      </c>
      <c r="H428" s="70" t="s">
        <v>1570</v>
      </c>
      <c r="I428" s="71" t="s">
        <v>1566</v>
      </c>
      <c r="J428" s="71" t="s">
        <v>1571</v>
      </c>
      <c r="K428" s="71" t="s">
        <v>1511</v>
      </c>
      <c r="L428" s="71" t="s">
        <v>69</v>
      </c>
      <c r="M428" s="51" t="s">
        <v>1572</v>
      </c>
      <c r="N428" s="71" t="s">
        <v>1301</v>
      </c>
      <c r="O428" s="71" t="s">
        <v>525</v>
      </c>
      <c r="P428" s="18" t="s">
        <v>364</v>
      </c>
      <c r="Q428" s="51"/>
      <c r="R428" s="51"/>
      <c r="S428" s="51"/>
      <c r="T428" s="51" t="s">
        <v>934</v>
      </c>
      <c r="U428" s="51"/>
      <c r="V428" s="51"/>
      <c r="W428" s="51"/>
      <c r="X428" s="51" t="s">
        <v>934</v>
      </c>
      <c r="Y428" s="51"/>
      <c r="Z428" s="51"/>
      <c r="AA428" s="51"/>
      <c r="AB428" s="51"/>
      <c r="AC428" s="52" t="s">
        <v>2345</v>
      </c>
      <c r="AD428" s="74"/>
      <c r="AE428" s="2"/>
      <c r="AF428" s="2"/>
      <c r="AG428" s="3"/>
      <c r="AH428" s="5" t="e">
        <f t="shared" si="20"/>
        <v>#DIV/0!</v>
      </c>
      <c r="AI428" s="35"/>
      <c r="AJ428" s="53"/>
      <c r="AK428" s="47" t="s">
        <v>58</v>
      </c>
    </row>
    <row r="429" spans="1:37" s="21" customFormat="1" ht="120">
      <c r="A429" s="115" t="s">
        <v>1506</v>
      </c>
      <c r="B429" s="70" t="s">
        <v>85</v>
      </c>
      <c r="C429" s="17" t="str">
        <f t="shared" si="18"/>
        <v>ORIENTACION AL USUARIO Y AL CIUDADANO</v>
      </c>
      <c r="D429" s="17" t="str">
        <f t="shared" si="19"/>
        <v>CUIDAR</v>
      </c>
      <c r="E429" s="71" t="s">
        <v>64</v>
      </c>
      <c r="F429" s="13" t="s">
        <v>86</v>
      </c>
      <c r="G429" s="145" t="s">
        <v>1564</v>
      </c>
      <c r="H429" s="70" t="s">
        <v>1573</v>
      </c>
      <c r="I429" s="71" t="s">
        <v>1566</v>
      </c>
      <c r="J429" s="71" t="s">
        <v>1567</v>
      </c>
      <c r="K429" s="71" t="s">
        <v>1511</v>
      </c>
      <c r="L429" s="71" t="s">
        <v>69</v>
      </c>
      <c r="M429" s="51" t="s">
        <v>1568</v>
      </c>
      <c r="N429" s="71" t="s">
        <v>531</v>
      </c>
      <c r="O429" s="71" t="s">
        <v>525</v>
      </c>
      <c r="P429" s="18" t="s">
        <v>364</v>
      </c>
      <c r="Q429" s="51"/>
      <c r="R429" s="51"/>
      <c r="S429" s="51"/>
      <c r="T429" s="51" t="s">
        <v>934</v>
      </c>
      <c r="U429" s="51"/>
      <c r="V429" s="51"/>
      <c r="W429" s="51"/>
      <c r="X429" s="51" t="s">
        <v>934</v>
      </c>
      <c r="Y429" s="51"/>
      <c r="Z429" s="51"/>
      <c r="AA429" s="51"/>
      <c r="AB429" s="51"/>
      <c r="AC429" s="52" t="s">
        <v>2345</v>
      </c>
      <c r="AD429" s="74"/>
      <c r="AE429" s="2"/>
      <c r="AF429" s="2"/>
      <c r="AG429" s="3"/>
      <c r="AH429" s="5" t="e">
        <f t="shared" si="20"/>
        <v>#DIV/0!</v>
      </c>
      <c r="AI429" s="35"/>
      <c r="AJ429" s="53"/>
      <c r="AK429" s="47" t="s">
        <v>58</v>
      </c>
    </row>
    <row r="430" spans="1:37" s="21" customFormat="1" ht="105">
      <c r="A430" s="115" t="s">
        <v>1506</v>
      </c>
      <c r="B430" s="70" t="s">
        <v>85</v>
      </c>
      <c r="C430" s="17" t="str">
        <f t="shared" si="18"/>
        <v>ORIENTACION AL USUARIO Y AL CIUDADANO</v>
      </c>
      <c r="D430" s="17" t="str">
        <f t="shared" si="19"/>
        <v>CUIDAR</v>
      </c>
      <c r="E430" s="71" t="s">
        <v>64</v>
      </c>
      <c r="F430" s="13" t="s">
        <v>65</v>
      </c>
      <c r="G430" s="145" t="s">
        <v>1564</v>
      </c>
      <c r="H430" s="70" t="s">
        <v>1574</v>
      </c>
      <c r="I430" s="71" t="s">
        <v>1575</v>
      </c>
      <c r="J430" s="71"/>
      <c r="K430" s="71" t="s">
        <v>1559</v>
      </c>
      <c r="L430" s="71"/>
      <c r="M430" s="51" t="s">
        <v>1576</v>
      </c>
      <c r="N430" s="71" t="s">
        <v>531</v>
      </c>
      <c r="O430" s="71" t="s">
        <v>525</v>
      </c>
      <c r="P430" s="18" t="s">
        <v>364</v>
      </c>
      <c r="Q430" s="51"/>
      <c r="R430" s="51" t="s">
        <v>1577</v>
      </c>
      <c r="S430" s="51"/>
      <c r="T430" s="51"/>
      <c r="U430" s="51"/>
      <c r="V430" s="51"/>
      <c r="W430" s="51"/>
      <c r="X430" s="51"/>
      <c r="Y430" s="51"/>
      <c r="Z430" s="51"/>
      <c r="AA430" s="51"/>
      <c r="AB430" s="51"/>
      <c r="AC430" s="51" t="s">
        <v>2339</v>
      </c>
      <c r="AD430" s="74"/>
      <c r="AE430" s="2"/>
      <c r="AF430" s="2"/>
      <c r="AG430" s="3"/>
      <c r="AH430" s="5" t="e">
        <f t="shared" si="20"/>
        <v>#DIV/0!</v>
      </c>
      <c r="AI430" s="35"/>
      <c r="AJ430" s="53"/>
      <c r="AK430" s="47" t="s">
        <v>58</v>
      </c>
    </row>
    <row r="431" spans="1:37" s="21" customFormat="1" ht="90">
      <c r="A431" s="115" t="s">
        <v>1506</v>
      </c>
      <c r="B431" s="70" t="s">
        <v>85</v>
      </c>
      <c r="C431" s="17" t="str">
        <f t="shared" si="18"/>
        <v>ORIENTACION AL USUARIO Y AL CIUDADANO</v>
      </c>
      <c r="D431" s="17" t="str">
        <f t="shared" si="19"/>
        <v>CUIDAR</v>
      </c>
      <c r="E431" s="71" t="s">
        <v>64</v>
      </c>
      <c r="F431" s="13" t="s">
        <v>86</v>
      </c>
      <c r="G431" s="145" t="s">
        <v>1578</v>
      </c>
      <c r="H431" s="70" t="s">
        <v>1579</v>
      </c>
      <c r="I431" s="71" t="s">
        <v>1580</v>
      </c>
      <c r="J431" s="71" t="s">
        <v>1581</v>
      </c>
      <c r="K431" s="71" t="s">
        <v>1511</v>
      </c>
      <c r="L431" s="71" t="s">
        <v>69</v>
      </c>
      <c r="M431" s="51" t="s">
        <v>1512</v>
      </c>
      <c r="N431" s="71" t="s">
        <v>531</v>
      </c>
      <c r="O431" s="71" t="s">
        <v>525</v>
      </c>
      <c r="P431" s="18" t="s">
        <v>364</v>
      </c>
      <c r="Q431" s="51"/>
      <c r="R431" s="51"/>
      <c r="S431" s="51"/>
      <c r="T431" s="51"/>
      <c r="U431" s="51"/>
      <c r="V431" s="51"/>
      <c r="W431" s="51"/>
      <c r="X431" s="51"/>
      <c r="Y431" s="51"/>
      <c r="Z431" s="51"/>
      <c r="AA431" s="51"/>
      <c r="AB431" s="51"/>
      <c r="AC431" s="51"/>
      <c r="AD431" s="74"/>
      <c r="AE431" s="2"/>
      <c r="AF431" s="2"/>
      <c r="AG431" s="3"/>
      <c r="AH431" s="5" t="e">
        <f t="shared" si="20"/>
        <v>#DIV/0!</v>
      </c>
      <c r="AI431" s="35"/>
      <c r="AJ431" s="53"/>
      <c r="AK431" s="47" t="s">
        <v>58</v>
      </c>
    </row>
    <row r="432" spans="1:37" s="21" customFormat="1" ht="150">
      <c r="A432" s="115" t="s">
        <v>1506</v>
      </c>
      <c r="B432" s="70" t="s">
        <v>85</v>
      </c>
      <c r="C432" s="17" t="str">
        <f t="shared" si="18"/>
        <v>ORIENTACION AL USUARIO Y AL CIUDADANO</v>
      </c>
      <c r="D432" s="17" t="str">
        <f t="shared" si="19"/>
        <v>CUIDAR</v>
      </c>
      <c r="E432" s="71" t="s">
        <v>64</v>
      </c>
      <c r="F432" s="13" t="s">
        <v>336</v>
      </c>
      <c r="G432" s="145" t="s">
        <v>1582</v>
      </c>
      <c r="H432" s="146" t="s">
        <v>1583</v>
      </c>
      <c r="I432" s="71" t="s">
        <v>1584</v>
      </c>
      <c r="J432" s="71" t="s">
        <v>1585</v>
      </c>
      <c r="K432" s="71" t="s">
        <v>1511</v>
      </c>
      <c r="L432" s="71" t="s">
        <v>69</v>
      </c>
      <c r="M432" s="51" t="s">
        <v>1586</v>
      </c>
      <c r="N432" s="71" t="s">
        <v>531</v>
      </c>
      <c r="O432" s="71" t="s">
        <v>1587</v>
      </c>
      <c r="P432" s="18" t="s">
        <v>1588</v>
      </c>
      <c r="Q432" s="51"/>
      <c r="R432" s="51"/>
      <c r="S432" s="51"/>
      <c r="T432" s="51"/>
      <c r="U432" s="51" t="s">
        <v>934</v>
      </c>
      <c r="V432" s="51"/>
      <c r="W432" s="51"/>
      <c r="X432" s="51"/>
      <c r="Y432" s="51"/>
      <c r="Z432" s="51" t="s">
        <v>934</v>
      </c>
      <c r="AA432" s="51"/>
      <c r="AB432" s="51"/>
      <c r="AC432" s="51" t="s">
        <v>2346</v>
      </c>
      <c r="AD432" s="74"/>
      <c r="AE432" s="2"/>
      <c r="AF432" s="2"/>
      <c r="AG432" s="3"/>
      <c r="AH432" s="5" t="e">
        <f t="shared" si="20"/>
        <v>#DIV/0!</v>
      </c>
      <c r="AI432" s="35"/>
      <c r="AJ432" s="53"/>
      <c r="AK432" s="47" t="s">
        <v>58</v>
      </c>
    </row>
    <row r="433" spans="1:37" s="21" customFormat="1" ht="225">
      <c r="A433" s="115" t="s">
        <v>1506</v>
      </c>
      <c r="B433" s="70" t="s">
        <v>85</v>
      </c>
      <c r="C433" s="17" t="str">
        <f t="shared" si="18"/>
        <v>ORIENTACION AL USUARIO Y AL CIUDADANO</v>
      </c>
      <c r="D433" s="17" t="str">
        <f t="shared" si="19"/>
        <v>CUIDAR</v>
      </c>
      <c r="E433" s="71" t="s">
        <v>64</v>
      </c>
      <c r="F433" s="13" t="s">
        <v>336</v>
      </c>
      <c r="G433" s="145" t="s">
        <v>1589</v>
      </c>
      <c r="H433" s="146" t="s">
        <v>1590</v>
      </c>
      <c r="I433" s="71" t="s">
        <v>1591</v>
      </c>
      <c r="J433" s="71" t="s">
        <v>1592</v>
      </c>
      <c r="K433" s="71" t="s">
        <v>1511</v>
      </c>
      <c r="L433" s="71" t="s">
        <v>69</v>
      </c>
      <c r="M433" s="51" t="s">
        <v>1526</v>
      </c>
      <c r="N433" s="71" t="s">
        <v>624</v>
      </c>
      <c r="O433" s="71" t="s">
        <v>1587</v>
      </c>
      <c r="P433" s="18" t="s">
        <v>364</v>
      </c>
      <c r="Q433" s="51"/>
      <c r="R433" s="51"/>
      <c r="S433" s="51" t="s">
        <v>1593</v>
      </c>
      <c r="T433" s="51"/>
      <c r="U433" s="51"/>
      <c r="V433" s="51"/>
      <c r="W433" s="51"/>
      <c r="X433" s="51"/>
      <c r="Y433" s="51"/>
      <c r="Z433" s="51"/>
      <c r="AA433" s="51"/>
      <c r="AB433" s="51"/>
      <c r="AC433" s="52" t="s">
        <v>2335</v>
      </c>
      <c r="AD433" s="74"/>
      <c r="AE433" s="2"/>
      <c r="AF433" s="2"/>
      <c r="AG433" s="3"/>
      <c r="AH433" s="5" t="e">
        <f t="shared" si="20"/>
        <v>#DIV/0!</v>
      </c>
      <c r="AI433" s="35"/>
      <c r="AJ433" s="53"/>
      <c r="AK433" s="47" t="s">
        <v>58</v>
      </c>
    </row>
    <row r="434" spans="1:37" s="28" customFormat="1" ht="225">
      <c r="A434" s="115" t="s">
        <v>1506</v>
      </c>
      <c r="B434" s="70" t="s">
        <v>85</v>
      </c>
      <c r="C434" s="17" t="str">
        <f t="shared" si="18"/>
        <v>ORIENTACION AL USUARIO Y AL CIUDADANO</v>
      </c>
      <c r="D434" s="17" t="str">
        <f t="shared" si="19"/>
        <v>CUIDAR</v>
      </c>
      <c r="E434" s="71" t="s">
        <v>64</v>
      </c>
      <c r="F434" s="13" t="s">
        <v>336</v>
      </c>
      <c r="G434" s="145" t="s">
        <v>1594</v>
      </c>
      <c r="H434" s="70" t="s">
        <v>1595</v>
      </c>
      <c r="I434" s="71" t="s">
        <v>1591</v>
      </c>
      <c r="J434" s="71" t="s">
        <v>1596</v>
      </c>
      <c r="K434" s="71" t="s">
        <v>1511</v>
      </c>
      <c r="L434" s="71" t="s">
        <v>69</v>
      </c>
      <c r="M434" s="51" t="s">
        <v>1526</v>
      </c>
      <c r="N434" s="71" t="s">
        <v>1597</v>
      </c>
      <c r="O434" s="71" t="s">
        <v>1587</v>
      </c>
      <c r="P434" s="18" t="s">
        <v>364</v>
      </c>
      <c r="Q434" s="51"/>
      <c r="R434" s="51"/>
      <c r="S434" s="51" t="s">
        <v>1593</v>
      </c>
      <c r="T434" s="51"/>
      <c r="U434" s="51"/>
      <c r="V434" s="51"/>
      <c r="W434" s="51"/>
      <c r="X434" s="51"/>
      <c r="Y434" s="51"/>
      <c r="Z434" s="51"/>
      <c r="AA434" s="51"/>
      <c r="AB434" s="51"/>
      <c r="AC434" s="52" t="s">
        <v>2335</v>
      </c>
      <c r="AD434" s="74"/>
      <c r="AE434" s="2"/>
      <c r="AF434" s="2"/>
      <c r="AG434" s="3"/>
      <c r="AH434" s="5" t="e">
        <f t="shared" si="20"/>
        <v>#DIV/0!</v>
      </c>
      <c r="AI434" s="35"/>
      <c r="AJ434" s="53"/>
      <c r="AK434" s="47" t="s">
        <v>58</v>
      </c>
    </row>
    <row r="435" spans="1:37" s="28" customFormat="1" ht="120">
      <c r="A435" s="115" t="s">
        <v>1506</v>
      </c>
      <c r="B435" s="70" t="s">
        <v>85</v>
      </c>
      <c r="C435" s="17" t="str">
        <f t="shared" si="18"/>
        <v>ORIENTACION AL USUARIO Y AL CIUDADANO</v>
      </c>
      <c r="D435" s="17" t="str">
        <f t="shared" si="19"/>
        <v>CUIDAR</v>
      </c>
      <c r="E435" s="71" t="s">
        <v>64</v>
      </c>
      <c r="F435" s="13" t="s">
        <v>1598</v>
      </c>
      <c r="G435" s="145" t="s">
        <v>1599</v>
      </c>
      <c r="H435" s="70" t="s">
        <v>1600</v>
      </c>
      <c r="I435" s="71" t="s">
        <v>1591</v>
      </c>
      <c r="J435" s="71" t="s">
        <v>1601</v>
      </c>
      <c r="K435" s="71" t="s">
        <v>1511</v>
      </c>
      <c r="L435" s="71" t="s">
        <v>69</v>
      </c>
      <c r="M435" s="51" t="s">
        <v>1602</v>
      </c>
      <c r="N435" s="71" t="s">
        <v>531</v>
      </c>
      <c r="O435" s="71" t="s">
        <v>1587</v>
      </c>
      <c r="P435" s="18"/>
      <c r="Q435" s="51"/>
      <c r="R435" s="51"/>
      <c r="S435" s="51" t="s">
        <v>1593</v>
      </c>
      <c r="T435" s="51"/>
      <c r="U435" s="51"/>
      <c r="V435" s="51"/>
      <c r="W435" s="51"/>
      <c r="X435" s="51"/>
      <c r="Y435" s="51"/>
      <c r="Z435" s="51"/>
      <c r="AA435" s="51"/>
      <c r="AB435" s="51"/>
      <c r="AC435" s="52" t="s">
        <v>2335</v>
      </c>
      <c r="AD435" s="74"/>
      <c r="AE435" s="2"/>
      <c r="AF435" s="2"/>
      <c r="AG435" s="3"/>
      <c r="AH435" s="5" t="e">
        <f t="shared" si="20"/>
        <v>#DIV/0!</v>
      </c>
      <c r="AI435" s="35"/>
      <c r="AJ435" s="53"/>
      <c r="AK435" s="47" t="s">
        <v>58</v>
      </c>
    </row>
    <row r="436" spans="1:37" s="28" customFormat="1" ht="195">
      <c r="A436" s="115" t="s">
        <v>1506</v>
      </c>
      <c r="B436" s="70" t="s">
        <v>85</v>
      </c>
      <c r="C436" s="17" t="str">
        <f t="shared" si="18"/>
        <v>ORIENTACION AL USUARIO Y AL CIUDADANO</v>
      </c>
      <c r="D436" s="17" t="str">
        <f t="shared" si="19"/>
        <v>CUIDAR</v>
      </c>
      <c r="E436" s="71" t="s">
        <v>64</v>
      </c>
      <c r="F436" s="13" t="s">
        <v>336</v>
      </c>
      <c r="G436" s="145" t="s">
        <v>1603</v>
      </c>
      <c r="H436" s="70" t="s">
        <v>1604</v>
      </c>
      <c r="I436" s="71" t="s">
        <v>1605</v>
      </c>
      <c r="J436" s="71" t="s">
        <v>1606</v>
      </c>
      <c r="K436" s="71" t="s">
        <v>1511</v>
      </c>
      <c r="L436" s="71" t="s">
        <v>69</v>
      </c>
      <c r="M436" s="51" t="s">
        <v>1607</v>
      </c>
      <c r="N436" s="71" t="s">
        <v>531</v>
      </c>
      <c r="O436" s="71" t="s">
        <v>1587</v>
      </c>
      <c r="P436" s="18" t="s">
        <v>364</v>
      </c>
      <c r="Q436" s="51"/>
      <c r="R436" s="51"/>
      <c r="S436" s="51"/>
      <c r="T436" s="51" t="s">
        <v>934</v>
      </c>
      <c r="U436" s="51"/>
      <c r="V436" s="7"/>
      <c r="W436" s="51"/>
      <c r="X436" s="51"/>
      <c r="Y436" s="51"/>
      <c r="Z436" s="51"/>
      <c r="AA436" s="51"/>
      <c r="AB436" s="51"/>
      <c r="AC436" s="51" t="s">
        <v>2333</v>
      </c>
      <c r="AD436" s="74"/>
      <c r="AE436" s="2"/>
      <c r="AF436" s="2"/>
      <c r="AG436" s="3"/>
      <c r="AH436" s="5" t="e">
        <f t="shared" si="20"/>
        <v>#DIV/0!</v>
      </c>
      <c r="AI436" s="35"/>
      <c r="AJ436" s="53"/>
      <c r="AK436" s="47" t="s">
        <v>58</v>
      </c>
    </row>
    <row r="437" spans="1:37" s="28" customFormat="1" ht="180">
      <c r="A437" s="115" t="s">
        <v>1506</v>
      </c>
      <c r="B437" s="70" t="s">
        <v>85</v>
      </c>
      <c r="C437" s="17" t="str">
        <f t="shared" si="18"/>
        <v>ORIENTACION AL USUARIO Y AL CIUDADANO</v>
      </c>
      <c r="D437" s="17" t="str">
        <f t="shared" si="19"/>
        <v>CUIDAR</v>
      </c>
      <c r="E437" s="71" t="s">
        <v>64</v>
      </c>
      <c r="F437" s="13" t="s">
        <v>1598</v>
      </c>
      <c r="G437" s="145" t="s">
        <v>1608</v>
      </c>
      <c r="H437" s="70" t="s">
        <v>1609</v>
      </c>
      <c r="I437" s="71" t="s">
        <v>1605</v>
      </c>
      <c r="J437" s="71" t="s">
        <v>1610</v>
      </c>
      <c r="K437" s="71" t="s">
        <v>1511</v>
      </c>
      <c r="L437" s="71" t="s">
        <v>69</v>
      </c>
      <c r="M437" s="51" t="s">
        <v>1611</v>
      </c>
      <c r="N437" s="71" t="s">
        <v>531</v>
      </c>
      <c r="O437" s="71" t="s">
        <v>1587</v>
      </c>
      <c r="P437" s="18" t="s">
        <v>364</v>
      </c>
      <c r="Q437" s="51"/>
      <c r="R437" s="51"/>
      <c r="S437" s="51"/>
      <c r="T437" s="51" t="s">
        <v>934</v>
      </c>
      <c r="U437" s="51"/>
      <c r="V437" s="7"/>
      <c r="W437" s="51"/>
      <c r="X437" s="51"/>
      <c r="Y437" s="51" t="s">
        <v>57</v>
      </c>
      <c r="Z437" s="51"/>
      <c r="AA437" s="51"/>
      <c r="AB437" s="54"/>
      <c r="AC437" s="51" t="s">
        <v>2347</v>
      </c>
      <c r="AD437" s="104"/>
      <c r="AE437" s="53"/>
      <c r="AF437" s="53"/>
      <c r="AG437" s="54"/>
      <c r="AH437" s="5" t="e">
        <f t="shared" si="20"/>
        <v>#DIV/0!</v>
      </c>
      <c r="AI437" s="35"/>
      <c r="AJ437" s="53"/>
      <c r="AK437" s="47" t="s">
        <v>58</v>
      </c>
    </row>
    <row r="438" spans="1:37" s="28" customFormat="1" ht="105">
      <c r="A438" s="115" t="s">
        <v>1506</v>
      </c>
      <c r="B438" s="70" t="s">
        <v>104</v>
      </c>
      <c r="C438" s="17" t="str">
        <f t="shared" si="18"/>
        <v>TRABAJO EN EQUIPO</v>
      </c>
      <c r="D438" s="17" t="str">
        <f t="shared" si="19"/>
        <v>ESCUCHAR</v>
      </c>
      <c r="E438" s="71" t="s">
        <v>1184</v>
      </c>
      <c r="F438" s="13" t="s">
        <v>1612</v>
      </c>
      <c r="G438" s="145" t="s">
        <v>1613</v>
      </c>
      <c r="H438" s="70" t="s">
        <v>1614</v>
      </c>
      <c r="I438" s="71" t="s">
        <v>1615</v>
      </c>
      <c r="J438" s="71" t="s">
        <v>1616</v>
      </c>
      <c r="K438" s="71" t="s">
        <v>1617</v>
      </c>
      <c r="L438" s="71" t="s">
        <v>69</v>
      </c>
      <c r="M438" s="51" t="s">
        <v>1618</v>
      </c>
      <c r="N438" s="71" t="s">
        <v>203</v>
      </c>
      <c r="O438" s="71" t="s">
        <v>1619</v>
      </c>
      <c r="P438" s="18" t="s">
        <v>56</v>
      </c>
      <c r="Q438" s="54"/>
      <c r="R438" s="54"/>
      <c r="S438" s="54"/>
      <c r="T438" s="54"/>
      <c r="U438" s="51"/>
      <c r="V438" s="54" t="s">
        <v>934</v>
      </c>
      <c r="W438" s="51"/>
      <c r="X438" s="54"/>
      <c r="Y438" s="54"/>
      <c r="Z438" s="54"/>
      <c r="AA438" s="54"/>
      <c r="AB438" s="54"/>
      <c r="AC438" s="54" t="s">
        <v>2338</v>
      </c>
      <c r="AD438" s="104"/>
      <c r="AE438" s="53"/>
      <c r="AF438" s="53"/>
      <c r="AG438" s="54"/>
      <c r="AH438" s="5" t="e">
        <f t="shared" si="20"/>
        <v>#DIV/0!</v>
      </c>
      <c r="AI438" s="35"/>
      <c r="AJ438" s="53"/>
      <c r="AK438" s="47" t="s">
        <v>58</v>
      </c>
    </row>
    <row r="439" spans="1:37" s="28" customFormat="1" ht="409.5">
      <c r="A439" s="115" t="s">
        <v>1506</v>
      </c>
      <c r="B439" s="70" t="s">
        <v>85</v>
      </c>
      <c r="C439" s="17" t="str">
        <f t="shared" si="18"/>
        <v>ORIENTACION AL USUARIO Y AL CIUDADANO</v>
      </c>
      <c r="D439" s="17" t="str">
        <f t="shared" si="19"/>
        <v>CUIDAR</v>
      </c>
      <c r="E439" s="72" t="s">
        <v>1247</v>
      </c>
      <c r="F439" s="13" t="s">
        <v>1294</v>
      </c>
      <c r="G439" s="54" t="s">
        <v>1620</v>
      </c>
      <c r="H439" s="72" t="s">
        <v>1621</v>
      </c>
      <c r="I439" s="54" t="s">
        <v>1622</v>
      </c>
      <c r="J439" s="54" t="s">
        <v>1623</v>
      </c>
      <c r="K439" s="7" t="s">
        <v>1624</v>
      </c>
      <c r="L439" s="72" t="s">
        <v>1202</v>
      </c>
      <c r="M439" s="54" t="s">
        <v>1622</v>
      </c>
      <c r="N439" s="51" t="s">
        <v>531</v>
      </c>
      <c r="O439" s="72" t="s">
        <v>1625</v>
      </c>
      <c r="P439" s="18" t="s">
        <v>56</v>
      </c>
      <c r="Q439" s="7"/>
      <c r="R439" s="7"/>
      <c r="S439" s="7"/>
      <c r="T439" s="7"/>
      <c r="U439" s="7"/>
      <c r="V439" s="7" t="s">
        <v>934</v>
      </c>
      <c r="W439" s="7"/>
      <c r="X439" s="7"/>
      <c r="Y439" s="7"/>
      <c r="Z439" s="7"/>
      <c r="AA439" s="7"/>
      <c r="AB439" s="7"/>
      <c r="AC439" s="54" t="s">
        <v>2338</v>
      </c>
      <c r="AD439" s="74"/>
      <c r="AE439" s="2"/>
      <c r="AF439" s="2"/>
      <c r="AG439" s="7"/>
      <c r="AH439" s="5" t="e">
        <f t="shared" si="20"/>
        <v>#DIV/0!</v>
      </c>
      <c r="AI439" s="7"/>
      <c r="AJ439" s="53"/>
      <c r="AK439" s="47" t="s">
        <v>58</v>
      </c>
    </row>
    <row r="440" spans="1:37" s="21" customFormat="1" ht="409.5">
      <c r="A440" s="115" t="s">
        <v>1506</v>
      </c>
      <c r="B440" s="70" t="s">
        <v>85</v>
      </c>
      <c r="C440" s="17" t="str">
        <f t="shared" si="18"/>
        <v>ORIENTACION AL USUARIO Y AL CIUDADANO</v>
      </c>
      <c r="D440" s="17" t="str">
        <f t="shared" si="19"/>
        <v>CUIDAR</v>
      </c>
      <c r="E440" s="72" t="s">
        <v>1247</v>
      </c>
      <c r="F440" s="13" t="s">
        <v>1294</v>
      </c>
      <c r="G440" s="54" t="s">
        <v>1626</v>
      </c>
      <c r="H440" s="72" t="s">
        <v>1627</v>
      </c>
      <c r="I440" s="54" t="s">
        <v>1622</v>
      </c>
      <c r="J440" s="54" t="s">
        <v>1628</v>
      </c>
      <c r="K440" s="58" t="s">
        <v>1629</v>
      </c>
      <c r="L440" s="72" t="s">
        <v>1202</v>
      </c>
      <c r="M440" s="54" t="s">
        <v>1622</v>
      </c>
      <c r="N440" s="51" t="s">
        <v>531</v>
      </c>
      <c r="O440" s="72" t="s">
        <v>1625</v>
      </c>
      <c r="P440" s="18" t="s">
        <v>56</v>
      </c>
      <c r="Q440" s="7"/>
      <c r="R440" s="7"/>
      <c r="S440" s="7"/>
      <c r="T440" s="7"/>
      <c r="U440" s="7"/>
      <c r="V440" s="7"/>
      <c r="W440" s="7"/>
      <c r="X440" s="7"/>
      <c r="Y440" s="7"/>
      <c r="Z440" s="7"/>
      <c r="AA440" s="7"/>
      <c r="AB440" s="7"/>
      <c r="AC440" s="7"/>
      <c r="AD440" s="74"/>
      <c r="AE440" s="2"/>
      <c r="AF440" s="2"/>
      <c r="AG440" s="7"/>
      <c r="AH440" s="5" t="e">
        <f t="shared" si="20"/>
        <v>#DIV/0!</v>
      </c>
      <c r="AI440" s="7"/>
      <c r="AJ440" s="53"/>
      <c r="AK440" s="47" t="s">
        <v>58</v>
      </c>
    </row>
    <row r="441" spans="1:37" s="21" customFormat="1" ht="375">
      <c r="A441" s="115" t="s">
        <v>1506</v>
      </c>
      <c r="B441" s="70" t="s">
        <v>85</v>
      </c>
      <c r="C441" s="17" t="str">
        <f t="shared" si="18"/>
        <v>ORIENTACION AL USUARIO Y AL CIUDADANO</v>
      </c>
      <c r="D441" s="17" t="str">
        <f t="shared" si="19"/>
        <v>CUIDAR</v>
      </c>
      <c r="E441" s="72" t="s">
        <v>1247</v>
      </c>
      <c r="F441" s="13" t="s">
        <v>1294</v>
      </c>
      <c r="G441" s="54" t="s">
        <v>1630</v>
      </c>
      <c r="H441" s="72" t="s">
        <v>1631</v>
      </c>
      <c r="I441" s="51" t="s">
        <v>1622</v>
      </c>
      <c r="J441" s="54" t="s">
        <v>1632</v>
      </c>
      <c r="K441" s="51" t="s">
        <v>1633</v>
      </c>
      <c r="L441" s="72" t="s">
        <v>1202</v>
      </c>
      <c r="M441" s="54" t="s">
        <v>1622</v>
      </c>
      <c r="N441" s="51" t="s">
        <v>531</v>
      </c>
      <c r="O441" s="72" t="s">
        <v>1625</v>
      </c>
      <c r="P441" s="18" t="s">
        <v>56</v>
      </c>
      <c r="Q441" s="7"/>
      <c r="R441" s="7"/>
      <c r="S441" s="7"/>
      <c r="T441" s="7"/>
      <c r="U441" s="7"/>
      <c r="V441" s="7" t="s">
        <v>934</v>
      </c>
      <c r="W441" s="7"/>
      <c r="X441" s="7"/>
      <c r="Y441" s="7"/>
      <c r="Z441" s="7"/>
      <c r="AA441" s="7"/>
      <c r="AB441" s="7"/>
      <c r="AC441" s="7" t="s">
        <v>2338</v>
      </c>
      <c r="AD441" s="74"/>
      <c r="AE441" s="7"/>
      <c r="AF441" s="7"/>
      <c r="AG441" s="7"/>
      <c r="AH441" s="5" t="e">
        <f t="shared" si="20"/>
        <v>#DIV/0!</v>
      </c>
      <c r="AI441" s="7"/>
      <c r="AJ441" s="53"/>
      <c r="AK441" s="47" t="s">
        <v>58</v>
      </c>
    </row>
    <row r="442" spans="1:37" s="21" customFormat="1" ht="255">
      <c r="A442" s="115" t="s">
        <v>1506</v>
      </c>
      <c r="B442" s="70" t="s">
        <v>85</v>
      </c>
      <c r="C442" s="17" t="str">
        <f t="shared" si="18"/>
        <v>ORIENTACION AL USUARIO Y AL CIUDADANO</v>
      </c>
      <c r="D442" s="17" t="str">
        <f t="shared" si="19"/>
        <v>CUIDAR</v>
      </c>
      <c r="E442" s="72" t="s">
        <v>64</v>
      </c>
      <c r="F442" s="13" t="s">
        <v>65</v>
      </c>
      <c r="G442" s="54" t="s">
        <v>1634</v>
      </c>
      <c r="H442" s="51" t="s">
        <v>1635</v>
      </c>
      <c r="I442" s="51" t="s">
        <v>1636</v>
      </c>
      <c r="J442" s="54" t="s">
        <v>1637</v>
      </c>
      <c r="K442" s="72" t="s">
        <v>1638</v>
      </c>
      <c r="L442" s="72" t="s">
        <v>69</v>
      </c>
      <c r="M442" s="54" t="s">
        <v>598</v>
      </c>
      <c r="N442" s="51" t="s">
        <v>524</v>
      </c>
      <c r="O442" s="72" t="s">
        <v>380</v>
      </c>
      <c r="P442" s="18" t="s">
        <v>56</v>
      </c>
      <c r="Q442" s="7"/>
      <c r="R442" s="7"/>
      <c r="S442" s="7"/>
      <c r="T442" s="7"/>
      <c r="U442" s="7"/>
      <c r="V442" s="7"/>
      <c r="W442" s="7"/>
      <c r="X442" s="7"/>
      <c r="Y442" s="7"/>
      <c r="Z442" s="7"/>
      <c r="AA442" s="7"/>
      <c r="AB442" s="7"/>
      <c r="AC442" s="7"/>
      <c r="AD442" s="74"/>
      <c r="AE442" s="7"/>
      <c r="AF442" s="7"/>
      <c r="AG442" s="7"/>
      <c r="AH442" s="5" t="e">
        <f t="shared" si="20"/>
        <v>#DIV/0!</v>
      </c>
      <c r="AI442" s="7"/>
      <c r="AJ442" s="53"/>
      <c r="AK442" s="47" t="s">
        <v>58</v>
      </c>
    </row>
    <row r="443" spans="1:37" s="21" customFormat="1" ht="180">
      <c r="A443" s="115" t="s">
        <v>1506</v>
      </c>
      <c r="B443" s="70" t="s">
        <v>85</v>
      </c>
      <c r="C443" s="17" t="str">
        <f t="shared" si="18"/>
        <v>ORIENTACION AL USUARIO Y AL CIUDADANO</v>
      </c>
      <c r="D443" s="17" t="str">
        <f t="shared" si="19"/>
        <v>CUIDAR</v>
      </c>
      <c r="E443" s="72" t="s">
        <v>64</v>
      </c>
      <c r="F443" s="72" t="s">
        <v>65</v>
      </c>
      <c r="G443" s="54" t="s">
        <v>1639</v>
      </c>
      <c r="H443" s="54" t="s">
        <v>1640</v>
      </c>
      <c r="I443" s="54" t="s">
        <v>1641</v>
      </c>
      <c r="J443" s="54" t="s">
        <v>1642</v>
      </c>
      <c r="K443" s="72" t="s">
        <v>1643</v>
      </c>
      <c r="L443" s="72" t="s">
        <v>69</v>
      </c>
      <c r="M443" s="54" t="s">
        <v>598</v>
      </c>
      <c r="N443" s="51" t="s">
        <v>524</v>
      </c>
      <c r="O443" s="72" t="s">
        <v>380</v>
      </c>
      <c r="P443" s="18" t="s">
        <v>56</v>
      </c>
      <c r="Q443" s="7"/>
      <c r="R443" s="7"/>
      <c r="S443" s="7"/>
      <c r="T443" s="7"/>
      <c r="U443" s="7"/>
      <c r="V443" s="7"/>
      <c r="W443" s="7"/>
      <c r="X443" s="7" t="s">
        <v>934</v>
      </c>
      <c r="Y443" s="7"/>
      <c r="Z443" s="7"/>
      <c r="AA443" s="7"/>
      <c r="AB443" s="7"/>
      <c r="AC443" s="120" t="s">
        <v>1876</v>
      </c>
      <c r="AD443" s="120"/>
      <c r="AE443" s="9"/>
      <c r="AF443" s="9"/>
      <c r="AG443" s="64"/>
      <c r="AH443" s="5" t="e">
        <f t="shared" si="20"/>
        <v>#DIV/0!</v>
      </c>
      <c r="AI443" s="9"/>
      <c r="AJ443" s="54"/>
      <c r="AK443" s="47" t="s">
        <v>58</v>
      </c>
    </row>
    <row r="444" spans="1:37" s="21" customFormat="1" ht="120">
      <c r="A444" s="115" t="s">
        <v>1506</v>
      </c>
      <c r="B444" s="70" t="s">
        <v>85</v>
      </c>
      <c r="C444" s="17" t="str">
        <f t="shared" si="18"/>
        <v>ORIENTACION AL USUARIO Y AL CIUDADANO</v>
      </c>
      <c r="D444" s="17" t="str">
        <f t="shared" si="19"/>
        <v>CUIDAR</v>
      </c>
      <c r="E444" s="72" t="s">
        <v>64</v>
      </c>
      <c r="F444" s="72" t="s">
        <v>65</v>
      </c>
      <c r="G444" s="145" t="s">
        <v>1644</v>
      </c>
      <c r="H444" s="4" t="s">
        <v>1645</v>
      </c>
      <c r="I444" s="8" t="s">
        <v>1646</v>
      </c>
      <c r="J444" s="8" t="s">
        <v>1647</v>
      </c>
      <c r="K444" s="71" t="s">
        <v>1511</v>
      </c>
      <c r="L444" s="72" t="s">
        <v>69</v>
      </c>
      <c r="M444" s="8" t="s">
        <v>1648</v>
      </c>
      <c r="N444" s="51" t="s">
        <v>524</v>
      </c>
      <c r="O444" s="72" t="s">
        <v>380</v>
      </c>
      <c r="P444" s="18" t="s">
        <v>56</v>
      </c>
      <c r="Q444" s="7"/>
      <c r="R444" s="7" t="s">
        <v>57</v>
      </c>
      <c r="S444" s="7"/>
      <c r="T444" s="7"/>
      <c r="U444" s="7"/>
      <c r="V444" s="7"/>
      <c r="W444" s="7" t="s">
        <v>57</v>
      </c>
      <c r="X444" s="7"/>
      <c r="Y444" s="7"/>
      <c r="Z444" s="7"/>
      <c r="AA444" s="7"/>
      <c r="AB444" s="7"/>
      <c r="AC444" s="120" t="s">
        <v>1649</v>
      </c>
      <c r="AD444" s="120"/>
      <c r="AE444" s="9">
        <v>20</v>
      </c>
      <c r="AF444" s="9"/>
      <c r="AG444" s="147"/>
      <c r="AH444" s="5">
        <f t="shared" si="20"/>
        <v>0</v>
      </c>
      <c r="AI444" s="9"/>
      <c r="AJ444" s="53"/>
      <c r="AK444" s="47" t="s">
        <v>58</v>
      </c>
    </row>
    <row r="445" spans="1:37" s="21" customFormat="1" ht="105">
      <c r="A445" s="115" t="s">
        <v>1506</v>
      </c>
      <c r="B445" s="70" t="s">
        <v>85</v>
      </c>
      <c r="C445" s="17" t="str">
        <f t="shared" si="18"/>
        <v>ORIENTACION AL USUARIO Y AL CIUDADANO</v>
      </c>
      <c r="D445" s="17" t="str">
        <f t="shared" si="19"/>
        <v>CUIDAR</v>
      </c>
      <c r="E445" s="72" t="s">
        <v>64</v>
      </c>
      <c r="F445" s="72" t="s">
        <v>65</v>
      </c>
      <c r="G445" s="145" t="s">
        <v>1650</v>
      </c>
      <c r="H445" s="4" t="s">
        <v>1651</v>
      </c>
      <c r="I445" s="8" t="s">
        <v>1646</v>
      </c>
      <c r="J445" s="8" t="s">
        <v>1652</v>
      </c>
      <c r="K445" s="71" t="s">
        <v>1511</v>
      </c>
      <c r="L445" s="72" t="s">
        <v>69</v>
      </c>
      <c r="M445" s="8" t="s">
        <v>1648</v>
      </c>
      <c r="N445" s="51" t="s">
        <v>524</v>
      </c>
      <c r="O445" s="72" t="s">
        <v>380</v>
      </c>
      <c r="P445" s="18" t="s">
        <v>56</v>
      </c>
      <c r="Q445" s="7"/>
      <c r="R445" s="7"/>
      <c r="S445" s="7" t="s">
        <v>57</v>
      </c>
      <c r="T445" s="7"/>
      <c r="U445" s="7"/>
      <c r="V445" s="7"/>
      <c r="W445" s="7"/>
      <c r="X445" s="7"/>
      <c r="Y445" s="7" t="s">
        <v>57</v>
      </c>
      <c r="Z445" s="7"/>
      <c r="AA445" s="7"/>
      <c r="AB445" s="7"/>
      <c r="AC445" s="104" t="s">
        <v>1653</v>
      </c>
      <c r="AD445" s="104"/>
      <c r="AE445" s="9">
        <v>20</v>
      </c>
      <c r="AF445" s="9"/>
      <c r="AG445" s="147"/>
      <c r="AH445" s="5">
        <f t="shared" si="20"/>
        <v>0</v>
      </c>
      <c r="AI445" s="9"/>
      <c r="AJ445" s="53"/>
      <c r="AK445" s="47" t="s">
        <v>58</v>
      </c>
    </row>
    <row r="446" spans="1:37" s="21" customFormat="1" ht="105">
      <c r="A446" s="115" t="s">
        <v>1506</v>
      </c>
      <c r="B446" s="70" t="s">
        <v>85</v>
      </c>
      <c r="C446" s="17" t="str">
        <f t="shared" si="18"/>
        <v>ORIENTACION AL USUARIO Y AL CIUDADANO</v>
      </c>
      <c r="D446" s="17" t="str">
        <f t="shared" si="19"/>
        <v>CUIDAR</v>
      </c>
      <c r="E446" s="72" t="s">
        <v>64</v>
      </c>
      <c r="F446" s="72" t="s">
        <v>65</v>
      </c>
      <c r="G446" s="145" t="s">
        <v>1654</v>
      </c>
      <c r="H446" s="4" t="s">
        <v>1655</v>
      </c>
      <c r="I446" s="8" t="s">
        <v>1646</v>
      </c>
      <c r="J446" s="8" t="s">
        <v>1656</v>
      </c>
      <c r="K446" s="71" t="s">
        <v>1511</v>
      </c>
      <c r="L446" s="72" t="s">
        <v>69</v>
      </c>
      <c r="M446" s="8" t="s">
        <v>1648</v>
      </c>
      <c r="N446" s="51" t="s">
        <v>524</v>
      </c>
      <c r="O446" s="72" t="s">
        <v>380</v>
      </c>
      <c r="P446" s="18" t="s">
        <v>56</v>
      </c>
      <c r="Q446" s="7"/>
      <c r="R446" s="7"/>
      <c r="S446" s="7"/>
      <c r="T446" s="7"/>
      <c r="U446" s="7"/>
      <c r="V446" s="7" t="s">
        <v>57</v>
      </c>
      <c r="W446" s="7"/>
      <c r="X446" s="7"/>
      <c r="Y446" s="7"/>
      <c r="Z446" s="7"/>
      <c r="AA446" s="7" t="s">
        <v>57</v>
      </c>
      <c r="AB446" s="7"/>
      <c r="AC446" s="104" t="s">
        <v>1657</v>
      </c>
      <c r="AD446" s="104"/>
      <c r="AE446" s="9">
        <v>20</v>
      </c>
      <c r="AF446" s="9"/>
      <c r="AG446" s="147"/>
      <c r="AH446" s="5">
        <f t="shared" si="20"/>
        <v>0</v>
      </c>
      <c r="AI446" s="9"/>
      <c r="AJ446" s="53"/>
      <c r="AK446" s="47" t="s">
        <v>58</v>
      </c>
    </row>
    <row r="447" spans="1:37" s="21" customFormat="1" ht="165">
      <c r="A447" s="115" t="s">
        <v>1506</v>
      </c>
      <c r="B447" s="70" t="s">
        <v>85</v>
      </c>
      <c r="C447" s="17" t="str">
        <f t="shared" si="18"/>
        <v>ORIENTACION AL USUARIO Y AL CIUDADANO</v>
      </c>
      <c r="D447" s="17" t="str">
        <f t="shared" si="19"/>
        <v>CUIDAR</v>
      </c>
      <c r="E447" s="72" t="s">
        <v>64</v>
      </c>
      <c r="F447" s="72" t="s">
        <v>384</v>
      </c>
      <c r="G447" s="54" t="s">
        <v>1658</v>
      </c>
      <c r="H447" s="54" t="s">
        <v>1659</v>
      </c>
      <c r="I447" s="54" t="s">
        <v>1660</v>
      </c>
      <c r="J447" s="54" t="s">
        <v>1661</v>
      </c>
      <c r="K447" s="72" t="s">
        <v>1662</v>
      </c>
      <c r="L447" s="72" t="s">
        <v>1663</v>
      </c>
      <c r="M447" s="54" t="s">
        <v>1664</v>
      </c>
      <c r="N447" s="54" t="s">
        <v>531</v>
      </c>
      <c r="O447" s="72" t="s">
        <v>380</v>
      </c>
      <c r="P447" s="18" t="s">
        <v>56</v>
      </c>
      <c r="Q447" s="7"/>
      <c r="R447" s="7"/>
      <c r="S447" s="7"/>
      <c r="T447" s="7" t="s">
        <v>934</v>
      </c>
      <c r="U447" s="7"/>
      <c r="V447" s="7"/>
      <c r="W447" s="7"/>
      <c r="X447" s="7"/>
      <c r="Y447" s="7"/>
      <c r="Z447" s="7"/>
      <c r="AA447" s="7"/>
      <c r="AB447" s="7"/>
      <c r="AC447" s="104" t="s">
        <v>2333</v>
      </c>
      <c r="AD447" s="104"/>
      <c r="AE447" s="9"/>
      <c r="AF447" s="9"/>
      <c r="AG447" s="64"/>
      <c r="AH447" s="5" t="e">
        <f t="shared" si="20"/>
        <v>#DIV/0!</v>
      </c>
      <c r="AI447" s="9"/>
      <c r="AJ447" s="53"/>
      <c r="AK447" s="47" t="s">
        <v>58</v>
      </c>
    </row>
    <row r="448" spans="1:37" s="21" customFormat="1" ht="210">
      <c r="A448" s="115" t="s">
        <v>1506</v>
      </c>
      <c r="B448" s="70" t="s">
        <v>193</v>
      </c>
      <c r="C448" s="17" t="str">
        <f t="shared" si="18"/>
        <v>APRENDIZAJE CONTINUO</v>
      </c>
      <c r="D448" s="17" t="str">
        <f t="shared" si="19"/>
        <v>ORIENTAR</v>
      </c>
      <c r="E448" s="72" t="s">
        <v>64</v>
      </c>
      <c r="F448" s="72" t="s">
        <v>384</v>
      </c>
      <c r="G448" s="54" t="s">
        <v>1665</v>
      </c>
      <c r="H448" s="54" t="s">
        <v>1666</v>
      </c>
      <c r="I448" s="54" t="s">
        <v>1667</v>
      </c>
      <c r="J448" s="54" t="s">
        <v>1661</v>
      </c>
      <c r="K448" s="72" t="s">
        <v>1662</v>
      </c>
      <c r="L448" s="72" t="s">
        <v>1663</v>
      </c>
      <c r="M448" s="54" t="s">
        <v>1664</v>
      </c>
      <c r="N448" s="54" t="s">
        <v>531</v>
      </c>
      <c r="O448" s="72" t="s">
        <v>380</v>
      </c>
      <c r="P448" s="18" t="s">
        <v>56</v>
      </c>
      <c r="Q448" s="7"/>
      <c r="R448" s="7"/>
      <c r="S448" s="7"/>
      <c r="T448" s="7" t="s">
        <v>934</v>
      </c>
      <c r="U448" s="7"/>
      <c r="V448" s="7"/>
      <c r="W448" s="7"/>
      <c r="X448" s="7"/>
      <c r="Y448" s="7"/>
      <c r="Z448" s="7"/>
      <c r="AA448" s="7"/>
      <c r="AB448" s="7"/>
      <c r="AC448" s="104" t="s">
        <v>2333</v>
      </c>
      <c r="AD448" s="104"/>
      <c r="AE448" s="9"/>
      <c r="AF448" s="9"/>
      <c r="AG448" s="64"/>
      <c r="AH448" s="5" t="e">
        <f t="shared" si="20"/>
        <v>#DIV/0!</v>
      </c>
      <c r="AI448" s="9"/>
      <c r="AJ448" s="53"/>
      <c r="AK448" s="47" t="s">
        <v>58</v>
      </c>
    </row>
    <row r="449" spans="1:37" s="28" customFormat="1" ht="90">
      <c r="A449" s="115" t="s">
        <v>1506</v>
      </c>
      <c r="B449" s="70" t="s">
        <v>85</v>
      </c>
      <c r="C449" s="17" t="str">
        <f t="shared" si="18"/>
        <v>ORIENTACION AL USUARIO Y AL CIUDADANO</v>
      </c>
      <c r="D449" s="17" t="str">
        <f t="shared" si="19"/>
        <v>CUIDAR</v>
      </c>
      <c r="E449" s="72" t="s">
        <v>64</v>
      </c>
      <c r="F449" s="72" t="s">
        <v>1668</v>
      </c>
      <c r="G449" s="54" t="s">
        <v>1669</v>
      </c>
      <c r="H449" s="54" t="s">
        <v>1670</v>
      </c>
      <c r="I449" s="54" t="s">
        <v>1671</v>
      </c>
      <c r="J449" s="54" t="s">
        <v>1672</v>
      </c>
      <c r="K449" s="72" t="s">
        <v>1511</v>
      </c>
      <c r="L449" s="72" t="s">
        <v>69</v>
      </c>
      <c r="M449" s="54" t="s">
        <v>1673</v>
      </c>
      <c r="N449" s="54" t="s">
        <v>531</v>
      </c>
      <c r="O449" s="72" t="s">
        <v>380</v>
      </c>
      <c r="P449" s="18" t="s">
        <v>56</v>
      </c>
      <c r="Q449" s="7"/>
      <c r="R449" s="7"/>
      <c r="S449" s="7"/>
      <c r="T449" s="7" t="s">
        <v>57</v>
      </c>
      <c r="U449" s="7"/>
      <c r="V449" s="7"/>
      <c r="W449" s="7"/>
      <c r="X449" s="7" t="s">
        <v>57</v>
      </c>
      <c r="Y449" s="7"/>
      <c r="Z449" s="7"/>
      <c r="AA449" s="7"/>
      <c r="AB449" s="7" t="s">
        <v>57</v>
      </c>
      <c r="AC449" s="104" t="s">
        <v>1674</v>
      </c>
      <c r="AD449" s="104"/>
      <c r="AE449" s="9">
        <v>60</v>
      </c>
      <c r="AF449" s="9"/>
      <c r="AG449" s="147"/>
      <c r="AH449" s="5">
        <f t="shared" si="20"/>
        <v>0</v>
      </c>
      <c r="AI449" s="9"/>
      <c r="AJ449" s="53"/>
      <c r="AK449" s="47" t="s">
        <v>58</v>
      </c>
    </row>
    <row r="450" spans="1:37" s="28" customFormat="1" ht="165">
      <c r="A450" s="115" t="s">
        <v>1506</v>
      </c>
      <c r="B450" s="70" t="s">
        <v>85</v>
      </c>
      <c r="C450" s="17" t="str">
        <f t="shared" si="18"/>
        <v>ORIENTACION AL USUARIO Y AL CIUDADANO</v>
      </c>
      <c r="D450" s="17" t="str">
        <f t="shared" si="19"/>
        <v>CUIDAR</v>
      </c>
      <c r="E450" s="72" t="s">
        <v>64</v>
      </c>
      <c r="F450" s="72" t="s">
        <v>1675</v>
      </c>
      <c r="G450" s="54" t="s">
        <v>1676</v>
      </c>
      <c r="H450" s="54" t="s">
        <v>1677</v>
      </c>
      <c r="I450" s="54" t="s">
        <v>1678</v>
      </c>
      <c r="J450" s="54" t="s">
        <v>1679</v>
      </c>
      <c r="K450" s="72" t="s">
        <v>1511</v>
      </c>
      <c r="L450" s="72" t="s">
        <v>69</v>
      </c>
      <c r="M450" s="54" t="s">
        <v>1680</v>
      </c>
      <c r="N450" s="54" t="s">
        <v>531</v>
      </c>
      <c r="O450" s="72" t="s">
        <v>380</v>
      </c>
      <c r="P450" s="18" t="s">
        <v>56</v>
      </c>
      <c r="Q450" s="7"/>
      <c r="R450" s="7"/>
      <c r="S450" s="7"/>
      <c r="T450" s="7"/>
      <c r="U450" s="7" t="s">
        <v>57</v>
      </c>
      <c r="V450" s="7"/>
      <c r="W450" s="7"/>
      <c r="X450" s="7" t="s">
        <v>57</v>
      </c>
      <c r="Y450" s="7"/>
      <c r="Z450" s="7"/>
      <c r="AA450" s="7"/>
      <c r="AB450" s="7"/>
      <c r="AC450" s="104" t="s">
        <v>1221</v>
      </c>
      <c r="AD450" s="104"/>
      <c r="AE450" s="9">
        <v>60</v>
      </c>
      <c r="AF450" s="9"/>
      <c r="AG450" s="147"/>
      <c r="AH450" s="5">
        <f t="shared" si="20"/>
        <v>0</v>
      </c>
      <c r="AI450" s="9"/>
      <c r="AJ450" s="53"/>
      <c r="AK450" s="47" t="s">
        <v>58</v>
      </c>
    </row>
    <row r="451" spans="1:37" s="28" customFormat="1" ht="210">
      <c r="A451" s="115" t="s">
        <v>1506</v>
      </c>
      <c r="B451" s="70" t="s">
        <v>85</v>
      </c>
      <c r="C451" s="17" t="str">
        <f t="shared" si="18"/>
        <v>ORIENTACION AL USUARIO Y AL CIUDADANO</v>
      </c>
      <c r="D451" s="17" t="str">
        <f t="shared" si="19"/>
        <v>CUIDAR</v>
      </c>
      <c r="E451" s="72" t="s">
        <v>64</v>
      </c>
      <c r="F451" s="72" t="s">
        <v>1675</v>
      </c>
      <c r="G451" s="54" t="s">
        <v>1681</v>
      </c>
      <c r="H451" s="54" t="s">
        <v>1682</v>
      </c>
      <c r="I451" s="54" t="s">
        <v>1678</v>
      </c>
      <c r="J451" s="54" t="s">
        <v>1683</v>
      </c>
      <c r="K451" s="72" t="s">
        <v>1511</v>
      </c>
      <c r="L451" s="72" t="s">
        <v>69</v>
      </c>
      <c r="M451" s="54" t="s">
        <v>1680</v>
      </c>
      <c r="N451" s="54" t="s">
        <v>531</v>
      </c>
      <c r="O451" s="72" t="s">
        <v>380</v>
      </c>
      <c r="P451" s="18" t="s">
        <v>56</v>
      </c>
      <c r="Q451" s="7"/>
      <c r="R451" s="7"/>
      <c r="S451" s="7" t="s">
        <v>57</v>
      </c>
      <c r="T451" s="7"/>
      <c r="U451" s="7"/>
      <c r="V451" s="7"/>
      <c r="W451" s="7"/>
      <c r="X451" s="7"/>
      <c r="Y451" s="7"/>
      <c r="Z451" s="7"/>
      <c r="AA451" s="7"/>
      <c r="AB451" s="7"/>
      <c r="AC451" s="104" t="s">
        <v>229</v>
      </c>
      <c r="AD451" s="104"/>
      <c r="AE451" s="9">
        <v>60</v>
      </c>
      <c r="AF451" s="9"/>
      <c r="AG451" s="147"/>
      <c r="AH451" s="5">
        <f t="shared" si="20"/>
        <v>0</v>
      </c>
      <c r="AI451" s="9"/>
      <c r="AJ451" s="53"/>
      <c r="AK451" s="47" t="s">
        <v>58</v>
      </c>
    </row>
    <row r="452" spans="1:37" s="28" customFormat="1" ht="90">
      <c r="A452" s="115" t="s">
        <v>1506</v>
      </c>
      <c r="B452" s="70" t="s">
        <v>193</v>
      </c>
      <c r="C452" s="17" t="str">
        <f t="shared" si="18"/>
        <v>APRENDIZAJE CONTINUO</v>
      </c>
      <c r="D452" s="17" t="str">
        <f t="shared" si="19"/>
        <v>ORIENTAR</v>
      </c>
      <c r="E452" s="72" t="s">
        <v>64</v>
      </c>
      <c r="F452" s="72" t="s">
        <v>1668</v>
      </c>
      <c r="G452" s="54" t="s">
        <v>1684</v>
      </c>
      <c r="H452" s="54" t="s">
        <v>1685</v>
      </c>
      <c r="I452" s="54" t="s">
        <v>1686</v>
      </c>
      <c r="J452" s="54" t="s">
        <v>1687</v>
      </c>
      <c r="K452" s="72" t="s">
        <v>1511</v>
      </c>
      <c r="L452" s="72" t="s">
        <v>69</v>
      </c>
      <c r="M452" s="54" t="s">
        <v>1688</v>
      </c>
      <c r="N452" s="54" t="s">
        <v>531</v>
      </c>
      <c r="O452" s="72" t="s">
        <v>380</v>
      </c>
      <c r="P452" s="18" t="s">
        <v>56</v>
      </c>
      <c r="Q452" s="7"/>
      <c r="R452" s="7"/>
      <c r="S452" s="7"/>
      <c r="T452" s="7"/>
      <c r="U452" s="7"/>
      <c r="V452" s="7"/>
      <c r="W452" s="7" t="s">
        <v>934</v>
      </c>
      <c r="X452" s="7"/>
      <c r="Y452" s="7"/>
      <c r="Z452" s="7"/>
      <c r="AA452" s="7"/>
      <c r="AB452" s="7"/>
      <c r="AC452" s="104" t="s">
        <v>2334</v>
      </c>
      <c r="AD452" s="104"/>
      <c r="AE452" s="9"/>
      <c r="AF452" s="9"/>
      <c r="AG452" s="64"/>
      <c r="AH452" s="5" t="e">
        <f t="shared" si="20"/>
        <v>#DIV/0!</v>
      </c>
      <c r="AI452" s="9"/>
      <c r="AJ452" s="53"/>
      <c r="AK452" s="47" t="s">
        <v>58</v>
      </c>
    </row>
    <row r="453" spans="1:37" s="28" customFormat="1" ht="105">
      <c r="A453" s="115" t="s">
        <v>1506</v>
      </c>
      <c r="B453" s="70" t="s">
        <v>104</v>
      </c>
      <c r="C453" s="17" t="str">
        <f t="shared" si="18"/>
        <v>TRABAJO EN EQUIPO</v>
      </c>
      <c r="D453" s="17" t="str">
        <f t="shared" si="19"/>
        <v>ESCUCHAR</v>
      </c>
      <c r="E453" s="72" t="s">
        <v>64</v>
      </c>
      <c r="F453" s="72" t="s">
        <v>384</v>
      </c>
      <c r="G453" s="54" t="s">
        <v>1689</v>
      </c>
      <c r="H453" s="54" t="s">
        <v>1690</v>
      </c>
      <c r="I453" s="54" t="s">
        <v>1691</v>
      </c>
      <c r="J453" s="54" t="s">
        <v>1692</v>
      </c>
      <c r="K453" s="72" t="s">
        <v>1693</v>
      </c>
      <c r="L453" s="72" t="s">
        <v>69</v>
      </c>
      <c r="M453" s="54" t="s">
        <v>1694</v>
      </c>
      <c r="N453" s="54" t="s">
        <v>531</v>
      </c>
      <c r="O453" s="72" t="s">
        <v>380</v>
      </c>
      <c r="P453" s="18" t="s">
        <v>56</v>
      </c>
      <c r="Q453" s="7"/>
      <c r="R453" s="7"/>
      <c r="S453" s="7"/>
      <c r="T453" s="7"/>
      <c r="U453" s="7"/>
      <c r="V453" s="7"/>
      <c r="W453" s="7" t="s">
        <v>934</v>
      </c>
      <c r="X453" s="7"/>
      <c r="Y453" s="7"/>
      <c r="Z453" s="7"/>
      <c r="AA453" s="7"/>
      <c r="AB453" s="7"/>
      <c r="AC453" s="104" t="s">
        <v>2334</v>
      </c>
      <c r="AD453" s="104"/>
      <c r="AE453" s="9"/>
      <c r="AF453" s="9"/>
      <c r="AG453" s="64"/>
      <c r="AH453" s="5" t="e">
        <f t="shared" si="20"/>
        <v>#DIV/0!</v>
      </c>
      <c r="AI453" s="9"/>
      <c r="AJ453" s="53"/>
      <c r="AK453" s="47" t="s">
        <v>58</v>
      </c>
    </row>
    <row r="454" spans="1:37" s="28" customFormat="1" ht="180">
      <c r="A454" s="115" t="s">
        <v>1506</v>
      </c>
      <c r="B454" s="70" t="s">
        <v>85</v>
      </c>
      <c r="C454" s="17" t="str">
        <f t="shared" si="18"/>
        <v>ORIENTACION AL USUARIO Y AL CIUDADANO</v>
      </c>
      <c r="D454" s="17" t="str">
        <f t="shared" si="19"/>
        <v>CUIDAR</v>
      </c>
      <c r="E454" s="72" t="s">
        <v>64</v>
      </c>
      <c r="F454" s="72" t="s">
        <v>1598</v>
      </c>
      <c r="G454" s="54" t="s">
        <v>1695</v>
      </c>
      <c r="H454" s="54" t="s">
        <v>1696</v>
      </c>
      <c r="I454" s="54" t="s">
        <v>1697</v>
      </c>
      <c r="J454" s="54" t="s">
        <v>1698</v>
      </c>
      <c r="K454" s="72" t="s">
        <v>1511</v>
      </c>
      <c r="L454" s="72" t="s">
        <v>69</v>
      </c>
      <c r="M454" s="54" t="s">
        <v>1699</v>
      </c>
      <c r="N454" s="54" t="s">
        <v>531</v>
      </c>
      <c r="O454" s="72" t="s">
        <v>380</v>
      </c>
      <c r="P454" s="18" t="s">
        <v>56</v>
      </c>
      <c r="Q454" s="53"/>
      <c r="R454" s="53"/>
      <c r="S454" s="53" t="s">
        <v>934</v>
      </c>
      <c r="T454" s="53"/>
      <c r="U454" s="53"/>
      <c r="V454" s="53"/>
      <c r="W454" s="53"/>
      <c r="X454" s="53"/>
      <c r="Y454" s="53" t="s">
        <v>934</v>
      </c>
      <c r="Z454" s="53"/>
      <c r="AA454" s="7"/>
      <c r="AB454" s="7"/>
      <c r="AC454" s="104" t="s">
        <v>2348</v>
      </c>
      <c r="AD454" s="104"/>
      <c r="AE454" s="9"/>
      <c r="AF454" s="53"/>
      <c r="AG454" s="53"/>
      <c r="AH454" s="5" t="e">
        <f t="shared" si="20"/>
        <v>#DIV/0!</v>
      </c>
      <c r="AI454" s="9"/>
      <c r="AJ454" s="53"/>
      <c r="AK454" s="47" t="s">
        <v>58</v>
      </c>
    </row>
    <row r="455" spans="1:37" s="28" customFormat="1" ht="180">
      <c r="A455" s="115" t="s">
        <v>1506</v>
      </c>
      <c r="B455" s="70" t="s">
        <v>85</v>
      </c>
      <c r="C455" s="17" t="str">
        <f t="shared" si="18"/>
        <v>ORIENTACION AL USUARIO Y AL CIUDADANO</v>
      </c>
      <c r="D455" s="17" t="str">
        <f t="shared" si="19"/>
        <v>CUIDAR</v>
      </c>
      <c r="E455" s="71" t="s">
        <v>64</v>
      </c>
      <c r="F455" s="35" t="s">
        <v>1598</v>
      </c>
      <c r="G455" s="56" t="s">
        <v>1700</v>
      </c>
      <c r="H455" s="58" t="s">
        <v>1701</v>
      </c>
      <c r="I455" s="54" t="s">
        <v>1697</v>
      </c>
      <c r="J455" s="58" t="s">
        <v>1702</v>
      </c>
      <c r="K455" s="58" t="s">
        <v>1511</v>
      </c>
      <c r="L455" s="58" t="s">
        <v>69</v>
      </c>
      <c r="M455" s="58" t="s">
        <v>1699</v>
      </c>
      <c r="N455" s="58" t="s">
        <v>531</v>
      </c>
      <c r="O455" s="72" t="s">
        <v>380</v>
      </c>
      <c r="P455" s="18" t="s">
        <v>56</v>
      </c>
      <c r="Q455" s="53"/>
      <c r="R455" s="53"/>
      <c r="S455" s="53" t="s">
        <v>934</v>
      </c>
      <c r="T455" s="53"/>
      <c r="U455" s="53"/>
      <c r="V455" s="53"/>
      <c r="W455" s="53"/>
      <c r="X455" s="53"/>
      <c r="Y455" s="53" t="s">
        <v>934</v>
      </c>
      <c r="Z455" s="53"/>
      <c r="AA455" s="53"/>
      <c r="AB455" s="53"/>
      <c r="AC455" s="104" t="s">
        <v>2348</v>
      </c>
      <c r="AD455" s="14"/>
      <c r="AE455" s="46"/>
      <c r="AF455" s="2"/>
      <c r="AG455" s="5"/>
      <c r="AH455" s="5" t="e">
        <f t="shared" si="20"/>
        <v>#DIV/0!</v>
      </c>
      <c r="AI455" s="9"/>
      <c r="AJ455" s="53"/>
      <c r="AK455" s="47" t="s">
        <v>58</v>
      </c>
    </row>
    <row r="456" spans="1:37" s="28" customFormat="1" ht="180">
      <c r="A456" s="115" t="s">
        <v>1506</v>
      </c>
      <c r="B456" s="70" t="s">
        <v>85</v>
      </c>
      <c r="C456" s="17" t="str">
        <f t="shared" ref="C456:C519" si="21">IF(B456="EFICIENCIA","ORIENTACION A RESULTADOS",IF(B456="SEGURIDAD","ORIENTACION AL USUARIO Y AL CIUDADANO",IF(B456="RESPETO","ORIENTACION AL USUARIO Y AL CIUDADANO",IF(B456="MANTENER CONFIANZA","TRABAJO EN EQUIPO",IF(B456="ENTORNO","COMPROMISO CON LA ORGANIZACION",IF(B456="JALONAR INNOVACIÓN","APRENDIZAJE CONTINUO",IF(B456="ORIENTADO AL LOGRO","ADAPTACION AL CAMBIO",IF(B456="RECONOCER NECESIDADES","ORIENTACION AL USUARIO Y AL CIUDADANO",""))))))))</f>
        <v>ORIENTACION AL USUARIO Y AL CIUDADANO</v>
      </c>
      <c r="D456" s="17" t="str">
        <f t="shared" si="19"/>
        <v>CUIDAR</v>
      </c>
      <c r="E456" s="71" t="s">
        <v>64</v>
      </c>
      <c r="F456" s="35" t="s">
        <v>1598</v>
      </c>
      <c r="G456" s="56" t="s">
        <v>1703</v>
      </c>
      <c r="H456" s="58" t="s">
        <v>1704</v>
      </c>
      <c r="I456" s="54" t="s">
        <v>1697</v>
      </c>
      <c r="J456" s="58" t="s">
        <v>1705</v>
      </c>
      <c r="K456" s="58" t="s">
        <v>1511</v>
      </c>
      <c r="L456" s="58" t="s">
        <v>69</v>
      </c>
      <c r="M456" s="58" t="s">
        <v>1699</v>
      </c>
      <c r="N456" s="58" t="s">
        <v>531</v>
      </c>
      <c r="O456" s="72" t="s">
        <v>380</v>
      </c>
      <c r="P456" s="18" t="s">
        <v>56</v>
      </c>
      <c r="Q456" s="53"/>
      <c r="R456" s="53"/>
      <c r="S456" s="53" t="s">
        <v>934</v>
      </c>
      <c r="T456" s="53"/>
      <c r="U456" s="53"/>
      <c r="V456" s="53"/>
      <c r="W456" s="53"/>
      <c r="X456" s="53"/>
      <c r="Y456" s="53" t="s">
        <v>934</v>
      </c>
      <c r="Z456" s="53"/>
      <c r="AA456" s="53"/>
      <c r="AB456" s="53"/>
      <c r="AC456" s="104" t="s">
        <v>2348</v>
      </c>
      <c r="AD456" s="14"/>
      <c r="AE456" s="2"/>
      <c r="AF456" s="2"/>
      <c r="AG456" s="5"/>
      <c r="AH456" s="5" t="e">
        <f t="shared" si="20"/>
        <v>#DIV/0!</v>
      </c>
      <c r="AI456" s="9"/>
      <c r="AJ456" s="53"/>
      <c r="AK456" s="47" t="s">
        <v>58</v>
      </c>
    </row>
    <row r="457" spans="1:37" s="28" customFormat="1" ht="135">
      <c r="A457" s="115" t="s">
        <v>1506</v>
      </c>
      <c r="B457" s="70" t="s">
        <v>85</v>
      </c>
      <c r="C457" s="17" t="str">
        <f t="shared" si="21"/>
        <v>ORIENTACION AL USUARIO Y AL CIUDADANO</v>
      </c>
      <c r="D457" s="17" t="str">
        <f t="shared" ref="D457:D520" si="22">IF(B457="EFICIENCIA","REPORTAR",IF(B457="SEGURIDAD","CUIDAR",IF(B457="RESPETO","RESPETAR",IF(B457="MANTENER CONFIANZA","ESCUCHAR",IF(B457="ENTORNO","CUIDAR",IF(B457="JALONAR INNOVACIÓN","ORIENTAR",IF(B457="ORIENTADO AL LOGRO","SOLUCIONAR",IF(B457="RECONOCER NECESIDADES","SALUDAR Y SONREIR",""))))))))</f>
        <v>CUIDAR</v>
      </c>
      <c r="E457" s="71" t="s">
        <v>64</v>
      </c>
      <c r="F457" s="35" t="s">
        <v>1706</v>
      </c>
      <c r="G457" s="56" t="s">
        <v>1707</v>
      </c>
      <c r="H457" s="58" t="s">
        <v>1708</v>
      </c>
      <c r="I457" s="58" t="s">
        <v>1709</v>
      </c>
      <c r="J457" s="58" t="s">
        <v>1710</v>
      </c>
      <c r="K457" s="58" t="s">
        <v>1511</v>
      </c>
      <c r="L457" s="58" t="s">
        <v>69</v>
      </c>
      <c r="M457" s="58" t="s">
        <v>1711</v>
      </c>
      <c r="N457" s="58" t="s">
        <v>531</v>
      </c>
      <c r="O457" s="72" t="s">
        <v>380</v>
      </c>
      <c r="P457" s="18" t="s">
        <v>56</v>
      </c>
      <c r="Q457" s="7"/>
      <c r="R457" s="7"/>
      <c r="S457" s="7"/>
      <c r="T457" s="7"/>
      <c r="U457" s="7"/>
      <c r="V457" s="7" t="s">
        <v>934</v>
      </c>
      <c r="W457" s="7"/>
      <c r="X457" s="7"/>
      <c r="Y457" s="7"/>
      <c r="Z457" s="7"/>
      <c r="AA457" s="7"/>
      <c r="AB457" s="7"/>
      <c r="AC457" s="6" t="s">
        <v>267</v>
      </c>
      <c r="AD457" s="6"/>
      <c r="AE457" s="2"/>
      <c r="AF457" s="2"/>
      <c r="AG457" s="5"/>
      <c r="AH457" s="5" t="e">
        <f t="shared" ref="AH457:AH520" si="23">AF457/AE457</f>
        <v>#DIV/0!</v>
      </c>
      <c r="AI457" s="9"/>
      <c r="AJ457" s="53"/>
      <c r="AK457" s="47" t="s">
        <v>58</v>
      </c>
    </row>
    <row r="458" spans="1:37" s="28" customFormat="1" ht="75">
      <c r="A458" s="115" t="s">
        <v>1506</v>
      </c>
      <c r="B458" s="70" t="s">
        <v>85</v>
      </c>
      <c r="C458" s="17" t="str">
        <f t="shared" si="21"/>
        <v>ORIENTACION AL USUARIO Y AL CIUDADANO</v>
      </c>
      <c r="D458" s="17" t="str">
        <f t="shared" si="22"/>
        <v>CUIDAR</v>
      </c>
      <c r="E458" s="71" t="s">
        <v>64</v>
      </c>
      <c r="F458" s="35" t="s">
        <v>1712</v>
      </c>
      <c r="G458" s="56" t="s">
        <v>1713</v>
      </c>
      <c r="H458" s="58" t="s">
        <v>1714</v>
      </c>
      <c r="I458" s="54" t="s">
        <v>1715</v>
      </c>
      <c r="J458" s="58" t="s">
        <v>1716</v>
      </c>
      <c r="K458" s="58" t="s">
        <v>1511</v>
      </c>
      <c r="L458" s="58" t="s">
        <v>69</v>
      </c>
      <c r="M458" s="58" t="s">
        <v>1512</v>
      </c>
      <c r="N458" s="58" t="s">
        <v>531</v>
      </c>
      <c r="O458" s="72" t="s">
        <v>380</v>
      </c>
      <c r="P458" s="18" t="s">
        <v>56</v>
      </c>
      <c r="Q458" s="53"/>
      <c r="R458" s="53"/>
      <c r="S458" s="53"/>
      <c r="T458" s="53"/>
      <c r="U458" s="53"/>
      <c r="V458" s="53"/>
      <c r="W458" s="53"/>
      <c r="X458" s="53" t="s">
        <v>934</v>
      </c>
      <c r="Y458" s="53"/>
      <c r="Z458" s="53"/>
      <c r="AA458" s="53"/>
      <c r="AB458" s="53"/>
      <c r="AC458" s="6" t="s">
        <v>1876</v>
      </c>
      <c r="AD458" s="6"/>
      <c r="AE458" s="2"/>
      <c r="AF458" s="2"/>
      <c r="AG458" s="5"/>
      <c r="AH458" s="5" t="e">
        <f t="shared" si="23"/>
        <v>#DIV/0!</v>
      </c>
      <c r="AI458" s="9"/>
      <c r="AJ458" s="53"/>
      <c r="AK458" s="47" t="s">
        <v>58</v>
      </c>
    </row>
    <row r="459" spans="1:37" s="28" customFormat="1" ht="375">
      <c r="A459" s="115" t="s">
        <v>1506</v>
      </c>
      <c r="B459" s="70" t="s">
        <v>85</v>
      </c>
      <c r="C459" s="17" t="str">
        <f t="shared" si="21"/>
        <v>ORIENTACION AL USUARIO Y AL CIUDADANO</v>
      </c>
      <c r="D459" s="17" t="str">
        <f t="shared" si="22"/>
        <v>CUIDAR</v>
      </c>
      <c r="E459" s="71" t="s">
        <v>64</v>
      </c>
      <c r="F459" s="35" t="s">
        <v>1712</v>
      </c>
      <c r="G459" s="54" t="s">
        <v>1717</v>
      </c>
      <c r="H459" s="54" t="s">
        <v>1718</v>
      </c>
      <c r="I459" s="54" t="s">
        <v>1719</v>
      </c>
      <c r="J459" s="58" t="s">
        <v>1720</v>
      </c>
      <c r="K459" s="71" t="s">
        <v>1511</v>
      </c>
      <c r="L459" s="58" t="s">
        <v>69</v>
      </c>
      <c r="M459" s="58" t="s">
        <v>1721</v>
      </c>
      <c r="N459" s="58" t="s">
        <v>531</v>
      </c>
      <c r="O459" s="72" t="s">
        <v>380</v>
      </c>
      <c r="P459" s="18" t="s">
        <v>56</v>
      </c>
      <c r="Q459" s="53"/>
      <c r="R459" s="53"/>
      <c r="S459" s="53" t="s">
        <v>57</v>
      </c>
      <c r="T459" s="53"/>
      <c r="U459" s="53"/>
      <c r="V459" s="53"/>
      <c r="W459" s="53"/>
      <c r="X459" s="53"/>
      <c r="Y459" s="53" t="s">
        <v>57</v>
      </c>
      <c r="Z459" s="53"/>
      <c r="AA459" s="53"/>
      <c r="AB459" s="53"/>
      <c r="AC459" s="6" t="s">
        <v>1722</v>
      </c>
      <c r="AD459" s="14"/>
      <c r="AE459" s="2">
        <v>70</v>
      </c>
      <c r="AF459" s="2"/>
      <c r="AG459" s="62"/>
      <c r="AH459" s="5">
        <f t="shared" si="23"/>
        <v>0</v>
      </c>
      <c r="AI459" s="9"/>
      <c r="AJ459" s="53"/>
      <c r="AK459" s="47" t="s">
        <v>58</v>
      </c>
    </row>
    <row r="460" spans="1:37" s="28" customFormat="1" ht="90">
      <c r="A460" s="115" t="s">
        <v>1506</v>
      </c>
      <c r="B460" s="70" t="s">
        <v>85</v>
      </c>
      <c r="C460" s="17" t="str">
        <f t="shared" si="21"/>
        <v>ORIENTACION AL USUARIO Y AL CIUDADANO</v>
      </c>
      <c r="D460" s="17" t="str">
        <f t="shared" si="22"/>
        <v>CUIDAR</v>
      </c>
      <c r="E460" s="71" t="s">
        <v>64</v>
      </c>
      <c r="F460" s="13" t="s">
        <v>1598</v>
      </c>
      <c r="G460" s="71" t="s">
        <v>1723</v>
      </c>
      <c r="H460" s="70" t="s">
        <v>1724</v>
      </c>
      <c r="I460" s="71" t="s">
        <v>1725</v>
      </c>
      <c r="J460" s="71" t="s">
        <v>1726</v>
      </c>
      <c r="K460" s="71" t="s">
        <v>1511</v>
      </c>
      <c r="L460" s="71" t="s">
        <v>69</v>
      </c>
      <c r="M460" s="71" t="s">
        <v>1512</v>
      </c>
      <c r="N460" s="71" t="s">
        <v>531</v>
      </c>
      <c r="O460" s="72" t="s">
        <v>380</v>
      </c>
      <c r="P460" s="18" t="s">
        <v>56</v>
      </c>
      <c r="Q460" s="83"/>
      <c r="R460" s="83"/>
      <c r="S460" s="51"/>
      <c r="T460" s="51" t="s">
        <v>934</v>
      </c>
      <c r="U460" s="51"/>
      <c r="V460" s="51"/>
      <c r="W460" s="51"/>
      <c r="X460" s="51"/>
      <c r="Y460" s="51"/>
      <c r="Z460" s="51"/>
      <c r="AA460" s="51" t="s">
        <v>934</v>
      </c>
      <c r="AB460" s="54"/>
      <c r="AC460" s="53" t="s">
        <v>2349</v>
      </c>
      <c r="AD460" s="104"/>
      <c r="AE460" s="53"/>
      <c r="AF460" s="53"/>
      <c r="AG460" s="54"/>
      <c r="AH460" s="5" t="e">
        <f t="shared" si="23"/>
        <v>#DIV/0!</v>
      </c>
      <c r="AI460" s="7"/>
      <c r="AJ460" s="54"/>
      <c r="AK460" s="47" t="s">
        <v>58</v>
      </c>
    </row>
    <row r="461" spans="1:37" s="28" customFormat="1" ht="150">
      <c r="A461" s="148" t="s">
        <v>1727</v>
      </c>
      <c r="B461" s="92" t="s">
        <v>63</v>
      </c>
      <c r="C461" s="17" t="str">
        <f t="shared" si="21"/>
        <v>COMPROMISO CON LA ORGANIZACION</v>
      </c>
      <c r="D461" s="17" t="str">
        <f t="shared" si="22"/>
        <v>CUIDAR</v>
      </c>
      <c r="E461" s="93" t="s">
        <v>64</v>
      </c>
      <c r="F461" s="93" t="s">
        <v>518</v>
      </c>
      <c r="G461" s="93" t="s">
        <v>1728</v>
      </c>
      <c r="H461" s="92" t="s">
        <v>1729</v>
      </c>
      <c r="I461" s="92" t="s">
        <v>1730</v>
      </c>
      <c r="J461" s="92" t="s">
        <v>1731</v>
      </c>
      <c r="K461" s="92" t="s">
        <v>1732</v>
      </c>
      <c r="L461" s="92" t="s">
        <v>52</v>
      </c>
      <c r="M461" s="92" t="s">
        <v>1733</v>
      </c>
      <c r="N461" s="92" t="s">
        <v>531</v>
      </c>
      <c r="O461" s="92" t="s">
        <v>1734</v>
      </c>
      <c r="P461" s="18" t="s">
        <v>56</v>
      </c>
      <c r="Q461" s="92"/>
      <c r="R461" s="9" t="s">
        <v>57</v>
      </c>
      <c r="S461" s="92"/>
      <c r="T461" s="92"/>
      <c r="U461" s="92"/>
      <c r="V461" s="92"/>
      <c r="W461" s="92"/>
      <c r="X461" s="92"/>
      <c r="Y461" s="92"/>
      <c r="Z461" s="92"/>
      <c r="AA461" s="92"/>
      <c r="AB461" s="92"/>
      <c r="AC461" s="94">
        <v>45323</v>
      </c>
      <c r="AD461" s="94"/>
      <c r="AE461" s="95"/>
      <c r="AF461" s="95"/>
      <c r="AG461" s="88"/>
      <c r="AH461" s="5" t="e">
        <f t="shared" si="23"/>
        <v>#DIV/0!</v>
      </c>
      <c r="AI461" s="92"/>
      <c r="AJ461" s="90"/>
      <c r="AK461" s="47" t="s">
        <v>58</v>
      </c>
    </row>
    <row r="462" spans="1:37" s="21" customFormat="1" ht="300">
      <c r="A462" s="148" t="s">
        <v>1735</v>
      </c>
      <c r="B462" s="92" t="s">
        <v>85</v>
      </c>
      <c r="C462" s="17" t="str">
        <f t="shared" si="21"/>
        <v>ORIENTACION AL USUARIO Y AL CIUDADANO</v>
      </c>
      <c r="D462" s="17" t="str">
        <f t="shared" si="22"/>
        <v>CUIDAR</v>
      </c>
      <c r="E462" s="93" t="s">
        <v>46</v>
      </c>
      <c r="F462" s="93" t="s">
        <v>518</v>
      </c>
      <c r="G462" s="93" t="s">
        <v>1736</v>
      </c>
      <c r="H462" s="92" t="s">
        <v>1737</v>
      </c>
      <c r="I462" s="93" t="s">
        <v>1730</v>
      </c>
      <c r="J462" s="93" t="s">
        <v>1738</v>
      </c>
      <c r="K462" s="93" t="s">
        <v>1732</v>
      </c>
      <c r="L462" s="93" t="s">
        <v>52</v>
      </c>
      <c r="M462" s="93" t="s">
        <v>1733</v>
      </c>
      <c r="N462" s="93" t="s">
        <v>531</v>
      </c>
      <c r="O462" s="93" t="s">
        <v>1734</v>
      </c>
      <c r="P462" s="18" t="s">
        <v>56</v>
      </c>
      <c r="Q462" s="73"/>
      <c r="R462" s="53" t="s">
        <v>57</v>
      </c>
      <c r="S462" s="73"/>
      <c r="T462" s="73"/>
      <c r="U462" s="73"/>
      <c r="V462" s="73"/>
      <c r="W462" s="73"/>
      <c r="X462" s="73"/>
      <c r="Y462" s="73"/>
      <c r="Z462" s="73"/>
      <c r="AA462" s="73"/>
      <c r="AB462" s="73"/>
      <c r="AC462" s="94">
        <v>45337</v>
      </c>
      <c r="AD462" s="94"/>
      <c r="AE462" s="95"/>
      <c r="AF462" s="95"/>
      <c r="AG462" s="88"/>
      <c r="AH462" s="5" t="e">
        <f t="shared" si="23"/>
        <v>#DIV/0!</v>
      </c>
      <c r="AI462" s="92"/>
      <c r="AJ462" s="90"/>
      <c r="AK462" s="47" t="s">
        <v>58</v>
      </c>
    </row>
    <row r="463" spans="1:37" s="21" customFormat="1" ht="240">
      <c r="A463" s="148" t="s">
        <v>1739</v>
      </c>
      <c r="B463" s="92" t="s">
        <v>45</v>
      </c>
      <c r="C463" s="17" t="str">
        <f t="shared" si="21"/>
        <v>ADAPTACION AL CAMBIO</v>
      </c>
      <c r="D463" s="17" t="str">
        <f t="shared" si="22"/>
        <v>SOLUCIONAR</v>
      </c>
      <c r="E463" s="93" t="s">
        <v>64</v>
      </c>
      <c r="F463" s="93" t="s">
        <v>384</v>
      </c>
      <c r="G463" s="93" t="s">
        <v>1740</v>
      </c>
      <c r="H463" s="92" t="s">
        <v>1741</v>
      </c>
      <c r="I463" s="92" t="s">
        <v>1742</v>
      </c>
      <c r="J463" s="92" t="s">
        <v>1743</v>
      </c>
      <c r="K463" s="93" t="s">
        <v>1732</v>
      </c>
      <c r="L463" s="93" t="s">
        <v>1744</v>
      </c>
      <c r="M463" s="93" t="s">
        <v>1745</v>
      </c>
      <c r="N463" s="93" t="s">
        <v>531</v>
      </c>
      <c r="O463" s="93" t="s">
        <v>1734</v>
      </c>
      <c r="P463" s="18" t="s">
        <v>56</v>
      </c>
      <c r="Q463" s="73"/>
      <c r="R463" s="73"/>
      <c r="S463" s="53" t="s">
        <v>57</v>
      </c>
      <c r="T463" s="73"/>
      <c r="U463" s="73"/>
      <c r="V463" s="73"/>
      <c r="W463" s="73"/>
      <c r="X463" s="73"/>
      <c r="Y463" s="73"/>
      <c r="Z463" s="73"/>
      <c r="AA463" s="73"/>
      <c r="AB463" s="73"/>
      <c r="AC463" s="94">
        <v>45358</v>
      </c>
      <c r="AD463" s="94"/>
      <c r="AE463" s="95"/>
      <c r="AF463" s="95"/>
      <c r="AG463" s="88"/>
      <c r="AH463" s="5" t="e">
        <f t="shared" si="23"/>
        <v>#DIV/0!</v>
      </c>
      <c r="AI463" s="92"/>
      <c r="AJ463" s="90" t="s">
        <v>1746</v>
      </c>
      <c r="AK463" s="47" t="s">
        <v>58</v>
      </c>
    </row>
    <row r="464" spans="1:37" s="21" customFormat="1" ht="270">
      <c r="A464" s="148" t="s">
        <v>1747</v>
      </c>
      <c r="B464" s="92" t="s">
        <v>369</v>
      </c>
      <c r="C464" s="17" t="str">
        <f t="shared" si="21"/>
        <v>ORIENTACION AL USUARIO Y AL CIUDADANO</v>
      </c>
      <c r="D464" s="17" t="str">
        <f t="shared" si="22"/>
        <v>SALUDAR Y SONREIR</v>
      </c>
      <c r="E464" s="93" t="s">
        <v>46</v>
      </c>
      <c r="F464" s="93" t="s">
        <v>518</v>
      </c>
      <c r="G464" s="93" t="s">
        <v>1748</v>
      </c>
      <c r="H464" s="92" t="s">
        <v>1749</v>
      </c>
      <c r="I464" s="92" t="s">
        <v>1730</v>
      </c>
      <c r="J464" s="92" t="s">
        <v>1750</v>
      </c>
      <c r="K464" s="93" t="s">
        <v>1732</v>
      </c>
      <c r="L464" s="93" t="s">
        <v>52</v>
      </c>
      <c r="M464" s="93" t="s">
        <v>1733</v>
      </c>
      <c r="N464" s="93" t="s">
        <v>531</v>
      </c>
      <c r="O464" s="93" t="s">
        <v>1734</v>
      </c>
      <c r="P464" s="18" t="s">
        <v>56</v>
      </c>
      <c r="Q464" s="73"/>
      <c r="R464" s="73"/>
      <c r="S464" s="53" t="s">
        <v>57</v>
      </c>
      <c r="T464" s="73"/>
      <c r="U464" s="73"/>
      <c r="V464" s="73"/>
      <c r="W464" s="73"/>
      <c r="X464" s="73"/>
      <c r="Y464" s="73"/>
      <c r="Z464" s="73"/>
      <c r="AA464" s="73"/>
      <c r="AB464" s="73"/>
      <c r="AC464" s="94">
        <v>45372</v>
      </c>
      <c r="AD464" s="94"/>
      <c r="AE464" s="95"/>
      <c r="AF464" s="95"/>
      <c r="AG464" s="88"/>
      <c r="AH464" s="5" t="e">
        <f t="shared" si="23"/>
        <v>#DIV/0!</v>
      </c>
      <c r="AI464" s="92"/>
      <c r="AJ464" s="90"/>
      <c r="AK464" s="47" t="s">
        <v>58</v>
      </c>
    </row>
    <row r="465" spans="1:37" s="21" customFormat="1" ht="300">
      <c r="A465" s="148" t="s">
        <v>1751</v>
      </c>
      <c r="B465" s="92" t="s">
        <v>45</v>
      </c>
      <c r="C465" s="17" t="str">
        <f t="shared" si="21"/>
        <v>ADAPTACION AL CAMBIO</v>
      </c>
      <c r="D465" s="17" t="str">
        <f t="shared" si="22"/>
        <v>SOLUCIONAR</v>
      </c>
      <c r="E465" s="93" t="s">
        <v>46</v>
      </c>
      <c r="F465" s="93" t="s">
        <v>518</v>
      </c>
      <c r="G465" s="93" t="s">
        <v>1752</v>
      </c>
      <c r="H465" s="92" t="s">
        <v>1753</v>
      </c>
      <c r="I465" s="92" t="s">
        <v>1730</v>
      </c>
      <c r="J465" s="92" t="s">
        <v>1754</v>
      </c>
      <c r="K465" s="93" t="s">
        <v>1732</v>
      </c>
      <c r="L465" s="93" t="s">
        <v>52</v>
      </c>
      <c r="M465" s="93" t="s">
        <v>1733</v>
      </c>
      <c r="N465" s="93" t="s">
        <v>531</v>
      </c>
      <c r="O465" s="93" t="s">
        <v>1734</v>
      </c>
      <c r="P465" s="18" t="s">
        <v>56</v>
      </c>
      <c r="Q465" s="73"/>
      <c r="R465" s="73"/>
      <c r="S465" s="73"/>
      <c r="T465" s="53" t="s">
        <v>57</v>
      </c>
      <c r="U465" s="73"/>
      <c r="V465" s="73"/>
      <c r="W465" s="73"/>
      <c r="X465" s="73"/>
      <c r="Y465" s="73"/>
      <c r="Z465" s="73"/>
      <c r="AA465" s="73"/>
      <c r="AB465" s="73"/>
      <c r="AC465" s="94">
        <v>45386</v>
      </c>
      <c r="AD465" s="94"/>
      <c r="AE465" s="95"/>
      <c r="AF465" s="95"/>
      <c r="AG465" s="88"/>
      <c r="AH465" s="5" t="e">
        <f t="shared" si="23"/>
        <v>#DIV/0!</v>
      </c>
      <c r="AI465" s="92"/>
      <c r="AJ465" s="90"/>
      <c r="AK465" s="47" t="s">
        <v>58</v>
      </c>
    </row>
    <row r="466" spans="1:37" s="21" customFormat="1" ht="240">
      <c r="A466" s="148" t="s">
        <v>1755</v>
      </c>
      <c r="B466" s="92" t="s">
        <v>193</v>
      </c>
      <c r="C466" s="17" t="str">
        <f t="shared" si="21"/>
        <v>APRENDIZAJE CONTINUO</v>
      </c>
      <c r="D466" s="17" t="str">
        <f t="shared" si="22"/>
        <v>ORIENTAR</v>
      </c>
      <c r="E466" s="93" t="s">
        <v>46</v>
      </c>
      <c r="F466" s="93" t="s">
        <v>518</v>
      </c>
      <c r="G466" s="93" t="s">
        <v>1756</v>
      </c>
      <c r="H466" s="92" t="s">
        <v>1757</v>
      </c>
      <c r="I466" s="93" t="s">
        <v>1758</v>
      </c>
      <c r="J466" s="93" t="s">
        <v>1759</v>
      </c>
      <c r="K466" s="93" t="s">
        <v>1732</v>
      </c>
      <c r="L466" s="93" t="s">
        <v>52</v>
      </c>
      <c r="M466" s="93" t="s">
        <v>1733</v>
      </c>
      <c r="N466" s="93" t="s">
        <v>531</v>
      </c>
      <c r="O466" s="93" t="s">
        <v>1734</v>
      </c>
      <c r="P466" s="18" t="s">
        <v>56</v>
      </c>
      <c r="Q466" s="73"/>
      <c r="R466" s="73"/>
      <c r="S466" s="73"/>
      <c r="T466" s="53" t="s">
        <v>57</v>
      </c>
      <c r="U466" s="73"/>
      <c r="V466" s="73"/>
      <c r="W466" s="73"/>
      <c r="X466" s="73"/>
      <c r="Y466" s="73"/>
      <c r="Z466" s="73"/>
      <c r="AA466" s="73"/>
      <c r="AB466" s="73"/>
      <c r="AC466" s="94">
        <v>45400</v>
      </c>
      <c r="AD466" s="96"/>
      <c r="AE466" s="95"/>
      <c r="AF466" s="95"/>
      <c r="AG466" s="88"/>
      <c r="AH466" s="5" t="e">
        <f t="shared" si="23"/>
        <v>#DIV/0!</v>
      </c>
      <c r="AI466" s="92"/>
      <c r="AJ466" s="90"/>
      <c r="AK466" s="47" t="s">
        <v>58</v>
      </c>
    </row>
    <row r="467" spans="1:37" s="21" customFormat="1" ht="150">
      <c r="A467" s="148" t="s">
        <v>1760</v>
      </c>
      <c r="B467" s="92" t="s">
        <v>100</v>
      </c>
      <c r="C467" s="17" t="str">
        <f t="shared" si="21"/>
        <v>ORIENTACION A RESULTADOS</v>
      </c>
      <c r="D467" s="17" t="str">
        <f t="shared" si="22"/>
        <v>REPORTAR</v>
      </c>
      <c r="E467" s="93" t="s">
        <v>64</v>
      </c>
      <c r="F467" s="93" t="s">
        <v>518</v>
      </c>
      <c r="G467" s="93" t="s">
        <v>1761</v>
      </c>
      <c r="H467" s="92" t="s">
        <v>1762</v>
      </c>
      <c r="I467" s="93" t="s">
        <v>1730</v>
      </c>
      <c r="J467" s="92" t="s">
        <v>1763</v>
      </c>
      <c r="K467" s="93" t="s">
        <v>1732</v>
      </c>
      <c r="L467" s="93" t="s">
        <v>52</v>
      </c>
      <c r="M467" s="93" t="s">
        <v>1733</v>
      </c>
      <c r="N467" s="93" t="s">
        <v>531</v>
      </c>
      <c r="O467" s="93" t="s">
        <v>1734</v>
      </c>
      <c r="P467" s="18" t="s">
        <v>56</v>
      </c>
      <c r="Q467" s="73"/>
      <c r="R467" s="73"/>
      <c r="S467" s="73"/>
      <c r="T467" s="73"/>
      <c r="U467" s="53" t="s">
        <v>57</v>
      </c>
      <c r="V467" s="73"/>
      <c r="W467" s="73"/>
      <c r="X467" s="73"/>
      <c r="Y467" s="73"/>
      <c r="Z467" s="73"/>
      <c r="AA467" s="73"/>
      <c r="AB467" s="94"/>
      <c r="AC467" s="94">
        <v>45414</v>
      </c>
      <c r="AD467" s="96"/>
      <c r="AE467" s="95"/>
      <c r="AF467" s="95"/>
      <c r="AG467" s="88"/>
      <c r="AH467" s="5" t="e">
        <f t="shared" si="23"/>
        <v>#DIV/0!</v>
      </c>
      <c r="AI467" s="92"/>
      <c r="AJ467" s="90"/>
      <c r="AK467" s="47" t="s">
        <v>58</v>
      </c>
    </row>
    <row r="468" spans="1:37" s="21" customFormat="1" ht="165">
      <c r="A468" s="148" t="s">
        <v>1764</v>
      </c>
      <c r="B468" s="92" t="s">
        <v>104</v>
      </c>
      <c r="C468" s="17" t="str">
        <f t="shared" si="21"/>
        <v>TRABAJO EN EQUIPO</v>
      </c>
      <c r="D468" s="17" t="str">
        <f t="shared" si="22"/>
        <v>ESCUCHAR</v>
      </c>
      <c r="E468" s="93" t="s">
        <v>46</v>
      </c>
      <c r="F468" s="93" t="s">
        <v>518</v>
      </c>
      <c r="G468" s="93" t="s">
        <v>1765</v>
      </c>
      <c r="H468" s="92" t="s">
        <v>1766</v>
      </c>
      <c r="I468" s="93" t="s">
        <v>1767</v>
      </c>
      <c r="J468" s="93" t="s">
        <v>1768</v>
      </c>
      <c r="K468" s="93" t="s">
        <v>1732</v>
      </c>
      <c r="L468" s="93" t="s">
        <v>52</v>
      </c>
      <c r="M468" s="93" t="s">
        <v>1733</v>
      </c>
      <c r="N468" s="93" t="s">
        <v>531</v>
      </c>
      <c r="O468" s="93" t="s">
        <v>1734</v>
      </c>
      <c r="P468" s="18" t="s">
        <v>56</v>
      </c>
      <c r="Q468" s="73"/>
      <c r="R468" s="73"/>
      <c r="S468" s="73"/>
      <c r="T468" s="73"/>
      <c r="U468" s="53" t="s">
        <v>57</v>
      </c>
      <c r="V468" s="73"/>
      <c r="W468" s="73"/>
      <c r="X468" s="73"/>
      <c r="Y468" s="73"/>
      <c r="Z468" s="73"/>
      <c r="AA468" s="73"/>
      <c r="AB468" s="73"/>
      <c r="AC468" s="94">
        <v>45428</v>
      </c>
      <c r="AD468" s="94"/>
      <c r="AE468" s="95"/>
      <c r="AF468" s="95"/>
      <c r="AG468" s="88"/>
      <c r="AH468" s="5" t="e">
        <f t="shared" si="23"/>
        <v>#DIV/0!</v>
      </c>
      <c r="AI468" s="92"/>
      <c r="AJ468" s="90"/>
      <c r="AK468" s="47" t="s">
        <v>58</v>
      </c>
    </row>
    <row r="469" spans="1:37" s="21" customFormat="1" ht="345">
      <c r="A469" s="149" t="s">
        <v>1769</v>
      </c>
      <c r="B469" s="92" t="s">
        <v>63</v>
      </c>
      <c r="C469" s="17" t="str">
        <f t="shared" si="21"/>
        <v>COMPROMISO CON LA ORGANIZACION</v>
      </c>
      <c r="D469" s="17" t="str">
        <f t="shared" si="22"/>
        <v>CUIDAR</v>
      </c>
      <c r="E469" s="35" t="s">
        <v>64</v>
      </c>
      <c r="F469" s="35" t="s">
        <v>384</v>
      </c>
      <c r="G469" s="79" t="s">
        <v>1770</v>
      </c>
      <c r="H469" s="53" t="s">
        <v>1771</v>
      </c>
      <c r="I469" s="79" t="s">
        <v>1772</v>
      </c>
      <c r="J469" s="79" t="s">
        <v>1773</v>
      </c>
      <c r="K469" s="79" t="s">
        <v>1774</v>
      </c>
      <c r="L469" s="93" t="s">
        <v>1775</v>
      </c>
      <c r="M469" s="97" t="s">
        <v>1776</v>
      </c>
      <c r="N469" s="9" t="s">
        <v>1777</v>
      </c>
      <c r="O469" s="72" t="s">
        <v>1778</v>
      </c>
      <c r="P469" s="150" t="s">
        <v>1472</v>
      </c>
      <c r="Q469" s="53"/>
      <c r="R469" s="53"/>
      <c r="S469" s="53" t="s">
        <v>57</v>
      </c>
      <c r="T469" s="53"/>
      <c r="U469" s="53"/>
      <c r="V469" s="53" t="s">
        <v>57</v>
      </c>
      <c r="W469" s="53"/>
      <c r="X469" s="53"/>
      <c r="Y469" s="53" t="s">
        <v>57</v>
      </c>
      <c r="Z469" s="53"/>
      <c r="AA469" s="53"/>
      <c r="AB469" s="53"/>
      <c r="AC469" s="98" t="s">
        <v>1779</v>
      </c>
      <c r="AD469" s="109"/>
      <c r="AE469" s="109"/>
      <c r="AF469" s="109"/>
      <c r="AG469" s="109"/>
      <c r="AH469" s="5" t="e">
        <f t="shared" si="23"/>
        <v>#DIV/0!</v>
      </c>
      <c r="AI469" s="109"/>
      <c r="AJ469" s="109"/>
      <c r="AK469" s="47" t="s">
        <v>58</v>
      </c>
    </row>
    <row r="470" spans="1:37" s="21" customFormat="1" ht="409.5">
      <c r="A470" s="149" t="s">
        <v>1769</v>
      </c>
      <c r="B470" s="92" t="s">
        <v>63</v>
      </c>
      <c r="C470" s="17" t="str">
        <f t="shared" si="21"/>
        <v>COMPROMISO CON LA ORGANIZACION</v>
      </c>
      <c r="D470" s="17" t="str">
        <f t="shared" si="22"/>
        <v>CUIDAR</v>
      </c>
      <c r="E470" s="35" t="s">
        <v>64</v>
      </c>
      <c r="F470" s="35" t="s">
        <v>384</v>
      </c>
      <c r="G470" s="79" t="s">
        <v>1780</v>
      </c>
      <c r="H470" s="53" t="s">
        <v>1771</v>
      </c>
      <c r="I470" s="79" t="s">
        <v>1772</v>
      </c>
      <c r="J470" s="79" t="s">
        <v>1773</v>
      </c>
      <c r="K470" s="79" t="s">
        <v>1774</v>
      </c>
      <c r="L470" s="93" t="s">
        <v>1781</v>
      </c>
      <c r="M470" s="97" t="s">
        <v>1782</v>
      </c>
      <c r="N470" s="9" t="s">
        <v>1777</v>
      </c>
      <c r="O470" s="72" t="s">
        <v>1778</v>
      </c>
      <c r="P470" s="150" t="s">
        <v>1472</v>
      </c>
      <c r="Q470" s="79"/>
      <c r="R470" s="79" t="s">
        <v>57</v>
      </c>
      <c r="S470" s="79"/>
      <c r="T470" s="79"/>
      <c r="U470" s="79" t="s">
        <v>57</v>
      </c>
      <c r="V470" s="79"/>
      <c r="W470" s="79" t="s">
        <v>57</v>
      </c>
      <c r="X470" s="79"/>
      <c r="Y470" s="68"/>
      <c r="Z470" s="68"/>
      <c r="AA470" s="68"/>
      <c r="AB470" s="98"/>
      <c r="AC470" s="98" t="s">
        <v>1783</v>
      </c>
      <c r="AD470" s="151"/>
      <c r="AE470" s="150"/>
      <c r="AF470" s="64"/>
      <c r="AG470" s="64"/>
      <c r="AH470" s="5" t="e">
        <f t="shared" si="23"/>
        <v>#DIV/0!</v>
      </c>
      <c r="AI470" s="64"/>
      <c r="AJ470" s="110" t="e">
        <f>AF470/AE470</f>
        <v>#DIV/0!</v>
      </c>
      <c r="AK470" s="47" t="s">
        <v>58</v>
      </c>
    </row>
    <row r="471" spans="1:37" s="21" customFormat="1" ht="285">
      <c r="A471" s="149" t="s">
        <v>1769</v>
      </c>
      <c r="B471" s="92" t="s">
        <v>63</v>
      </c>
      <c r="C471" s="17" t="str">
        <f t="shared" si="21"/>
        <v>COMPROMISO CON LA ORGANIZACION</v>
      </c>
      <c r="D471" s="17" t="str">
        <f t="shared" si="22"/>
        <v>CUIDAR</v>
      </c>
      <c r="E471" s="35" t="s">
        <v>64</v>
      </c>
      <c r="F471" s="35" t="s">
        <v>384</v>
      </c>
      <c r="G471" s="152" t="s">
        <v>1784</v>
      </c>
      <c r="H471" s="53" t="s">
        <v>1785</v>
      </c>
      <c r="I471" s="79" t="s">
        <v>1786</v>
      </c>
      <c r="J471" s="53" t="s">
        <v>1787</v>
      </c>
      <c r="K471" s="53" t="s">
        <v>1788</v>
      </c>
      <c r="L471" s="73" t="s">
        <v>1789</v>
      </c>
      <c r="M471" s="97" t="s">
        <v>1790</v>
      </c>
      <c r="N471" s="9" t="s">
        <v>1791</v>
      </c>
      <c r="O471" s="72" t="s">
        <v>1792</v>
      </c>
      <c r="P471" s="150" t="s">
        <v>1472</v>
      </c>
      <c r="Q471" s="54"/>
      <c r="R471" s="54"/>
      <c r="S471" s="54"/>
      <c r="T471" s="54"/>
      <c r="U471" s="54"/>
      <c r="V471" s="54"/>
      <c r="W471" s="54"/>
      <c r="X471" s="9" t="s">
        <v>57</v>
      </c>
      <c r="Y471" s="54"/>
      <c r="Z471" s="54"/>
      <c r="AA471" s="54"/>
      <c r="AB471" s="54"/>
      <c r="AC471" s="98" t="s">
        <v>1793</v>
      </c>
      <c r="AD471" s="111"/>
      <c r="AE471" s="150"/>
      <c r="AF471" s="112"/>
      <c r="AG471" s="110"/>
      <c r="AH471" s="5" t="e">
        <f t="shared" si="23"/>
        <v>#DIV/0!</v>
      </c>
      <c r="AI471" s="110"/>
      <c r="AJ471" s="110" t="e">
        <f t="shared" ref="AJ471:AJ473" si="24">AF471/AE471</f>
        <v>#DIV/0!</v>
      </c>
      <c r="AK471" s="47" t="s">
        <v>58</v>
      </c>
    </row>
    <row r="472" spans="1:37" s="21" customFormat="1" ht="270">
      <c r="A472" s="149" t="s">
        <v>1769</v>
      </c>
      <c r="B472" s="92" t="s">
        <v>63</v>
      </c>
      <c r="C472" s="17" t="str">
        <f t="shared" si="21"/>
        <v>COMPROMISO CON LA ORGANIZACION</v>
      </c>
      <c r="D472" s="17" t="str">
        <f t="shared" si="22"/>
        <v>CUIDAR</v>
      </c>
      <c r="E472" s="35" t="s">
        <v>64</v>
      </c>
      <c r="F472" s="35" t="s">
        <v>384</v>
      </c>
      <c r="G472" s="152" t="s">
        <v>1784</v>
      </c>
      <c r="H472" s="53" t="s">
        <v>1785</v>
      </c>
      <c r="I472" s="79" t="s">
        <v>1794</v>
      </c>
      <c r="J472" s="53" t="s">
        <v>1795</v>
      </c>
      <c r="K472" s="53" t="s">
        <v>1796</v>
      </c>
      <c r="L472" s="73" t="s">
        <v>1797</v>
      </c>
      <c r="M472" s="97" t="s">
        <v>1798</v>
      </c>
      <c r="N472" s="9" t="s">
        <v>1799</v>
      </c>
      <c r="O472" s="72" t="s">
        <v>1800</v>
      </c>
      <c r="P472" s="150" t="s">
        <v>1472</v>
      </c>
      <c r="Q472" s="54"/>
      <c r="R472" s="54" t="s">
        <v>57</v>
      </c>
      <c r="S472" s="54"/>
      <c r="T472" s="54"/>
      <c r="U472" s="54"/>
      <c r="V472" s="54"/>
      <c r="W472" s="53" t="s">
        <v>57</v>
      </c>
      <c r="X472" s="54"/>
      <c r="Y472" s="54"/>
      <c r="Z472" s="54"/>
      <c r="AA472" s="54"/>
      <c r="AB472" s="54"/>
      <c r="AC472" s="98" t="s">
        <v>1801</v>
      </c>
      <c r="AD472" s="111"/>
      <c r="AE472" s="113"/>
      <c r="AF472" s="112"/>
      <c r="AG472" s="110"/>
      <c r="AH472" s="5" t="e">
        <f t="shared" si="23"/>
        <v>#DIV/0!</v>
      </c>
      <c r="AI472" s="110"/>
      <c r="AJ472" s="110" t="e">
        <f t="shared" si="24"/>
        <v>#DIV/0!</v>
      </c>
      <c r="AK472" s="47" t="s">
        <v>58</v>
      </c>
    </row>
    <row r="473" spans="1:37" s="29" customFormat="1" ht="409.5">
      <c r="A473" s="149" t="s">
        <v>1769</v>
      </c>
      <c r="B473" s="92" t="s">
        <v>63</v>
      </c>
      <c r="C473" s="17" t="str">
        <f t="shared" si="21"/>
        <v>COMPROMISO CON LA ORGANIZACION</v>
      </c>
      <c r="D473" s="17" t="str">
        <f t="shared" si="22"/>
        <v>CUIDAR</v>
      </c>
      <c r="E473" s="35" t="s">
        <v>64</v>
      </c>
      <c r="F473" s="35" t="s">
        <v>1802</v>
      </c>
      <c r="G473" s="152" t="s">
        <v>1803</v>
      </c>
      <c r="H473" s="53" t="s">
        <v>1804</v>
      </c>
      <c r="I473" s="79" t="s">
        <v>1805</v>
      </c>
      <c r="J473" s="53" t="s">
        <v>1806</v>
      </c>
      <c r="K473" s="53" t="s">
        <v>1807</v>
      </c>
      <c r="L473" s="73" t="s">
        <v>1808</v>
      </c>
      <c r="M473" s="79" t="s">
        <v>1809</v>
      </c>
      <c r="N473" s="9" t="s">
        <v>1810</v>
      </c>
      <c r="O473" s="72" t="s">
        <v>1811</v>
      </c>
      <c r="P473" s="150" t="s">
        <v>1472</v>
      </c>
      <c r="Q473" s="54" t="s">
        <v>57</v>
      </c>
      <c r="R473" s="54"/>
      <c r="S473" s="54" t="s">
        <v>57</v>
      </c>
      <c r="T473" s="54"/>
      <c r="U473" s="54" t="s">
        <v>57</v>
      </c>
      <c r="V473" s="53"/>
      <c r="W473" s="54" t="s">
        <v>57</v>
      </c>
      <c r="X473" s="54"/>
      <c r="Y473" s="53"/>
      <c r="Z473" s="54"/>
      <c r="AA473" s="54"/>
      <c r="AB473" s="53"/>
      <c r="AC473" s="53" t="s">
        <v>1812</v>
      </c>
      <c r="AD473" s="68"/>
      <c r="AE473" s="112"/>
      <c r="AF473" s="112"/>
      <c r="AG473" s="110"/>
      <c r="AH473" s="5" t="e">
        <f t="shared" si="23"/>
        <v>#DIV/0!</v>
      </c>
      <c r="AI473" s="110"/>
      <c r="AJ473" s="110" t="e">
        <f t="shared" si="24"/>
        <v>#DIV/0!</v>
      </c>
      <c r="AK473" s="47" t="s">
        <v>58</v>
      </c>
    </row>
    <row r="474" spans="1:37" s="29" customFormat="1" ht="195">
      <c r="A474" s="149" t="s">
        <v>1769</v>
      </c>
      <c r="B474" s="92" t="s">
        <v>63</v>
      </c>
      <c r="C474" s="17" t="str">
        <f t="shared" si="21"/>
        <v>COMPROMISO CON LA ORGANIZACION</v>
      </c>
      <c r="D474" s="17" t="str">
        <f t="shared" si="22"/>
        <v>CUIDAR</v>
      </c>
      <c r="E474" s="35" t="s">
        <v>1247</v>
      </c>
      <c r="F474" s="35" t="s">
        <v>1527</v>
      </c>
      <c r="G474" s="152" t="s">
        <v>1813</v>
      </c>
      <c r="H474" s="53" t="s">
        <v>1814</v>
      </c>
      <c r="I474" s="79" t="s">
        <v>1805</v>
      </c>
      <c r="J474" s="53" t="s">
        <v>1815</v>
      </c>
      <c r="K474" s="53" t="s">
        <v>1816</v>
      </c>
      <c r="L474" s="73" t="s">
        <v>1817</v>
      </c>
      <c r="M474" s="97" t="s">
        <v>1818</v>
      </c>
      <c r="N474" s="9" t="s">
        <v>1819</v>
      </c>
      <c r="O474" s="72" t="s">
        <v>1820</v>
      </c>
      <c r="P474" s="150" t="s">
        <v>1472</v>
      </c>
      <c r="Q474" s="73"/>
      <c r="R474" s="73" t="s">
        <v>57</v>
      </c>
      <c r="S474" s="73"/>
      <c r="T474" s="73"/>
      <c r="U474" s="73"/>
      <c r="V474" s="53"/>
      <c r="W474" s="73"/>
      <c r="X474" s="73"/>
      <c r="Y474" s="73"/>
      <c r="Z474" s="73"/>
      <c r="AA474" s="73"/>
      <c r="AB474" s="53"/>
      <c r="AC474" s="140" t="s">
        <v>1821</v>
      </c>
      <c r="AD474" s="53"/>
      <c r="AE474" s="53"/>
      <c r="AF474" s="73"/>
      <c r="AG474" s="73"/>
      <c r="AH474" s="5" t="e">
        <f t="shared" si="23"/>
        <v>#DIV/0!</v>
      </c>
      <c r="AI474" s="73"/>
      <c r="AJ474" s="73"/>
      <c r="AK474" s="47" t="s">
        <v>58</v>
      </c>
    </row>
    <row r="475" spans="1:37" s="29" customFormat="1" ht="180">
      <c r="A475" s="103" t="s">
        <v>1769</v>
      </c>
      <c r="B475" s="92" t="s">
        <v>63</v>
      </c>
      <c r="C475" s="17" t="str">
        <f t="shared" si="21"/>
        <v>COMPROMISO CON LA ORGANIZACION</v>
      </c>
      <c r="D475" s="17" t="str">
        <f t="shared" si="22"/>
        <v>CUIDAR</v>
      </c>
      <c r="E475" s="4" t="s">
        <v>100</v>
      </c>
      <c r="F475" s="17" t="str">
        <f>IF(E475="EFICIENCIA","ORIENTACION A RESULTADOS",IF(E475="SEGURIDAD","ORIENTACION AL USUARIO Y AL CIUDADANO",IF(E475="RESPETO","ORIENTACION AL USUARIO Y AL CIUDADANO",IF(E475="MANTENER CONFIANZA","TRABAJO EN EQUIPO",IF(E475="ENTORNO","COMPROMISO CON LA ORGANIZACION",IF(E475="JALONAR INNOVACIÓN","APRENDIZAJE CONTINUO",IF(E475="ORIENTADO AL LOGRO","ADAPTACION AL CAMBIO",IF(E475="RECONOCER NECESIDADES","ORIENTACION AL USUARIO Y AL CIUDADANO",""))))))))</f>
        <v>ORIENTACION A RESULTADOS</v>
      </c>
      <c r="G475" s="18" t="s">
        <v>1822</v>
      </c>
      <c r="H475" s="4" t="s">
        <v>1823</v>
      </c>
      <c r="I475" s="18" t="s">
        <v>1772</v>
      </c>
      <c r="J475" s="8" t="s">
        <v>1824</v>
      </c>
      <c r="K475" s="4" t="s">
        <v>1825</v>
      </c>
      <c r="L475" s="8" t="s">
        <v>69</v>
      </c>
      <c r="M475" s="8" t="s">
        <v>1826</v>
      </c>
      <c r="N475" s="99" t="s">
        <v>1827</v>
      </c>
      <c r="O475" s="18" t="s">
        <v>1828</v>
      </c>
      <c r="P475" s="18" t="s">
        <v>1828</v>
      </c>
      <c r="Q475" s="54"/>
      <c r="R475" s="54"/>
      <c r="S475" s="54"/>
      <c r="T475" s="54" t="s">
        <v>57</v>
      </c>
      <c r="U475" s="54"/>
      <c r="V475" s="54"/>
      <c r="W475" s="54"/>
      <c r="X475" s="54"/>
      <c r="Y475" s="54" t="s">
        <v>57</v>
      </c>
      <c r="Z475" s="54"/>
      <c r="AA475" s="54"/>
      <c r="AB475" s="54"/>
      <c r="AC475" s="68" t="s">
        <v>1829</v>
      </c>
      <c r="AD475" s="68"/>
      <c r="AE475" s="113"/>
      <c r="AF475" s="112"/>
      <c r="AG475" s="110"/>
      <c r="AH475" s="5" t="e">
        <f t="shared" si="23"/>
        <v>#DIV/0!</v>
      </c>
      <c r="AI475" s="110"/>
      <c r="AJ475" s="110"/>
      <c r="AK475" s="47" t="s">
        <v>58</v>
      </c>
    </row>
    <row r="476" spans="1:37" s="29" customFormat="1" ht="75">
      <c r="A476" s="103" t="s">
        <v>1769</v>
      </c>
      <c r="B476" s="92" t="s">
        <v>63</v>
      </c>
      <c r="C476" s="17" t="str">
        <f t="shared" si="21"/>
        <v>COMPROMISO CON LA ORGANIZACION</v>
      </c>
      <c r="D476" s="17" t="str">
        <f t="shared" si="22"/>
        <v>CUIDAR</v>
      </c>
      <c r="E476" s="99" t="s">
        <v>1184</v>
      </c>
      <c r="F476" s="100" t="s">
        <v>336</v>
      </c>
      <c r="G476" s="18" t="s">
        <v>1830</v>
      </c>
      <c r="H476" s="30" t="s">
        <v>1831</v>
      </c>
      <c r="I476" s="10" t="s">
        <v>1832</v>
      </c>
      <c r="J476" s="10" t="s">
        <v>1833</v>
      </c>
      <c r="K476" s="10" t="s">
        <v>1834</v>
      </c>
      <c r="L476" s="10" t="s">
        <v>1835</v>
      </c>
      <c r="M476" s="8" t="s">
        <v>1836</v>
      </c>
      <c r="N476" s="8" t="s">
        <v>1837</v>
      </c>
      <c r="O476" s="18" t="s">
        <v>1828</v>
      </c>
      <c r="P476" s="18" t="s">
        <v>1828</v>
      </c>
      <c r="Q476" s="54" t="s">
        <v>57</v>
      </c>
      <c r="R476" s="54"/>
      <c r="S476" s="54" t="s">
        <v>57</v>
      </c>
      <c r="T476" s="54"/>
      <c r="U476" s="54" t="s">
        <v>57</v>
      </c>
      <c r="V476" s="54"/>
      <c r="W476" s="54" t="s">
        <v>57</v>
      </c>
      <c r="X476" s="54"/>
      <c r="Y476" s="54" t="s">
        <v>57</v>
      </c>
      <c r="Z476" s="54"/>
      <c r="AA476" s="54" t="s">
        <v>57</v>
      </c>
      <c r="AB476" s="54"/>
      <c r="AC476" s="68"/>
      <c r="AD476" s="68"/>
      <c r="AE476" s="113"/>
      <c r="AF476" s="112"/>
      <c r="AG476" s="110"/>
      <c r="AH476" s="5" t="e">
        <f t="shared" si="23"/>
        <v>#DIV/0!</v>
      </c>
      <c r="AI476" s="110"/>
      <c r="AJ476" s="110"/>
      <c r="AK476" s="47" t="s">
        <v>58</v>
      </c>
    </row>
    <row r="477" spans="1:37" s="29" customFormat="1" ht="90">
      <c r="A477" s="103" t="s">
        <v>1769</v>
      </c>
      <c r="B477" s="92" t="s">
        <v>63</v>
      </c>
      <c r="C477" s="17" t="str">
        <f t="shared" si="21"/>
        <v>COMPROMISO CON LA ORGANIZACION</v>
      </c>
      <c r="D477" s="17" t="str">
        <f t="shared" si="22"/>
        <v>CUIDAR</v>
      </c>
      <c r="E477" s="99" t="s">
        <v>1184</v>
      </c>
      <c r="F477" s="100" t="s">
        <v>336</v>
      </c>
      <c r="G477" s="18" t="s">
        <v>1838</v>
      </c>
      <c r="H477" s="4" t="s">
        <v>1769</v>
      </c>
      <c r="I477" s="10" t="s">
        <v>1832</v>
      </c>
      <c r="J477" s="10" t="s">
        <v>1839</v>
      </c>
      <c r="K477" s="10"/>
      <c r="L477" s="10"/>
      <c r="M477" s="8" t="s">
        <v>1840</v>
      </c>
      <c r="N477" s="8" t="s">
        <v>1841</v>
      </c>
      <c r="O477" s="18" t="s">
        <v>1828</v>
      </c>
      <c r="P477" s="18" t="s">
        <v>1828</v>
      </c>
      <c r="Q477" s="54" t="s">
        <v>57</v>
      </c>
      <c r="R477" s="54"/>
      <c r="S477" s="54"/>
      <c r="T477" s="54"/>
      <c r="U477" s="54"/>
      <c r="V477" s="54"/>
      <c r="W477" s="54" t="s">
        <v>57</v>
      </c>
      <c r="X477" s="54"/>
      <c r="Y477" s="54"/>
      <c r="Z477" s="54"/>
      <c r="AA477" s="54"/>
      <c r="AB477" s="54"/>
      <c r="AC477" s="68" t="s">
        <v>1842</v>
      </c>
      <c r="AD477" s="68"/>
      <c r="AE477" s="113"/>
      <c r="AF477" s="112"/>
      <c r="AG477" s="110"/>
      <c r="AH477" s="5" t="e">
        <f t="shared" si="23"/>
        <v>#DIV/0!</v>
      </c>
      <c r="AI477" s="110"/>
      <c r="AJ477" s="110"/>
      <c r="AK477" s="47" t="s">
        <v>58</v>
      </c>
    </row>
    <row r="478" spans="1:37" s="29" customFormat="1" ht="255">
      <c r="A478" s="103" t="s">
        <v>1769</v>
      </c>
      <c r="B478" s="92" t="s">
        <v>63</v>
      </c>
      <c r="C478" s="17" t="str">
        <f t="shared" si="21"/>
        <v>COMPROMISO CON LA ORGANIZACION</v>
      </c>
      <c r="D478" s="17" t="str">
        <f t="shared" si="22"/>
        <v>CUIDAR</v>
      </c>
      <c r="E478" s="8" t="s">
        <v>1184</v>
      </c>
      <c r="F478" s="49" t="s">
        <v>336</v>
      </c>
      <c r="G478" s="12" t="s">
        <v>1843</v>
      </c>
      <c r="H478" s="30" t="s">
        <v>1844</v>
      </c>
      <c r="I478" s="10" t="s">
        <v>1832</v>
      </c>
      <c r="J478" s="10" t="s">
        <v>1833</v>
      </c>
      <c r="K478" s="12" t="s">
        <v>1845</v>
      </c>
      <c r="L478" s="12" t="s">
        <v>1846</v>
      </c>
      <c r="M478" s="8" t="s">
        <v>1840</v>
      </c>
      <c r="N478" s="8" t="s">
        <v>1847</v>
      </c>
      <c r="O478" s="18" t="s">
        <v>1828</v>
      </c>
      <c r="P478" s="18" t="s">
        <v>1828</v>
      </c>
      <c r="Q478" s="54"/>
      <c r="R478" s="54"/>
      <c r="S478" s="54" t="s">
        <v>57</v>
      </c>
      <c r="T478" s="54"/>
      <c r="U478" s="54"/>
      <c r="V478" s="54"/>
      <c r="W478" s="54"/>
      <c r="X478" s="54"/>
      <c r="Y478" s="54"/>
      <c r="Z478" s="54"/>
      <c r="AA478" s="54"/>
      <c r="AB478" s="54"/>
      <c r="AC478" s="54" t="s">
        <v>1848</v>
      </c>
      <c r="AD478" s="68"/>
      <c r="AE478" s="113"/>
      <c r="AF478" s="112"/>
      <c r="AG478" s="110"/>
      <c r="AH478" s="5" t="e">
        <f t="shared" si="23"/>
        <v>#DIV/0!</v>
      </c>
      <c r="AI478" s="110"/>
      <c r="AJ478" s="110"/>
      <c r="AK478" s="47" t="s">
        <v>58</v>
      </c>
    </row>
    <row r="479" spans="1:37" s="29" customFormat="1" ht="150">
      <c r="A479" s="123" t="s">
        <v>1769</v>
      </c>
      <c r="B479" s="92" t="s">
        <v>63</v>
      </c>
      <c r="C479" s="17" t="str">
        <f t="shared" si="21"/>
        <v>COMPROMISO CON LA ORGANIZACION</v>
      </c>
      <c r="D479" s="17" t="str">
        <f t="shared" si="22"/>
        <v>CUIDAR</v>
      </c>
      <c r="E479" s="79" t="s">
        <v>1184</v>
      </c>
      <c r="F479" s="93" t="s">
        <v>336</v>
      </c>
      <c r="G479" s="73" t="s">
        <v>1849</v>
      </c>
      <c r="H479" s="54" t="s">
        <v>1850</v>
      </c>
      <c r="I479" s="54" t="s">
        <v>1851</v>
      </c>
      <c r="J479" s="68" t="s">
        <v>1852</v>
      </c>
      <c r="K479" s="196" t="s">
        <v>1850</v>
      </c>
      <c r="L479" s="93" t="s">
        <v>1853</v>
      </c>
      <c r="M479" s="54" t="s">
        <v>1854</v>
      </c>
      <c r="N479" s="54" t="s">
        <v>1847</v>
      </c>
      <c r="O479" s="54" t="s">
        <v>1828</v>
      </c>
      <c r="P479" s="54" t="s">
        <v>1828</v>
      </c>
      <c r="Q479" s="54"/>
      <c r="R479" s="54"/>
      <c r="S479" s="54"/>
      <c r="T479" s="54" t="s">
        <v>57</v>
      </c>
      <c r="U479" s="54"/>
      <c r="V479" s="54"/>
      <c r="W479" s="54"/>
      <c r="X479" s="54" t="s">
        <v>57</v>
      </c>
      <c r="Y479" s="54"/>
      <c r="Z479" s="54"/>
      <c r="AA479" s="54"/>
      <c r="AB479" s="54"/>
      <c r="AC479" s="54" t="s">
        <v>2345</v>
      </c>
      <c r="AD479" s="68"/>
      <c r="AE479" s="113"/>
      <c r="AF479" s="112"/>
      <c r="AG479" s="110"/>
      <c r="AH479" s="5" t="e">
        <f t="shared" si="23"/>
        <v>#DIV/0!</v>
      </c>
      <c r="AI479" s="110"/>
      <c r="AJ479" s="110"/>
      <c r="AK479" s="47" t="s">
        <v>58</v>
      </c>
    </row>
    <row r="480" spans="1:37" s="29" customFormat="1" ht="150">
      <c r="A480" s="123" t="s">
        <v>1769</v>
      </c>
      <c r="B480" s="92" t="s">
        <v>63</v>
      </c>
      <c r="C480" s="17" t="str">
        <f t="shared" si="21"/>
        <v>COMPROMISO CON LA ORGANIZACION</v>
      </c>
      <c r="D480" s="17" t="str">
        <f t="shared" si="22"/>
        <v>CUIDAR</v>
      </c>
      <c r="E480" s="79" t="s">
        <v>1184</v>
      </c>
      <c r="F480" s="93" t="s">
        <v>86</v>
      </c>
      <c r="G480" s="73" t="s">
        <v>1855</v>
      </c>
      <c r="H480" s="54" t="s">
        <v>1856</v>
      </c>
      <c r="I480" s="54" t="s">
        <v>1851</v>
      </c>
      <c r="J480" s="68" t="s">
        <v>1857</v>
      </c>
      <c r="K480" s="196" t="s">
        <v>1856</v>
      </c>
      <c r="L480" s="93" t="s">
        <v>1858</v>
      </c>
      <c r="M480" s="54" t="s">
        <v>1859</v>
      </c>
      <c r="N480" s="54" t="s">
        <v>1847</v>
      </c>
      <c r="O480" s="54" t="s">
        <v>1828</v>
      </c>
      <c r="P480" s="54" t="s">
        <v>1828</v>
      </c>
      <c r="Q480" s="54"/>
      <c r="R480" s="54"/>
      <c r="S480" s="54"/>
      <c r="T480" s="54" t="s">
        <v>934</v>
      </c>
      <c r="U480" s="54"/>
      <c r="V480" s="54"/>
      <c r="W480" s="54"/>
      <c r="X480" s="54" t="s">
        <v>934</v>
      </c>
      <c r="Y480" s="54"/>
      <c r="Z480" s="54"/>
      <c r="AA480" s="54"/>
      <c r="AB480" s="54"/>
      <c r="AC480" s="54" t="s">
        <v>2345</v>
      </c>
      <c r="AD480" s="68"/>
      <c r="AE480" s="113"/>
      <c r="AF480" s="112"/>
      <c r="AG480" s="110"/>
      <c r="AH480" s="5" t="e">
        <f t="shared" si="23"/>
        <v>#DIV/0!</v>
      </c>
      <c r="AI480" s="110"/>
      <c r="AJ480" s="110"/>
      <c r="AK480" s="47" t="s">
        <v>58</v>
      </c>
    </row>
    <row r="481" spans="1:37" s="29" customFormat="1" ht="90">
      <c r="A481" s="123" t="s">
        <v>1769</v>
      </c>
      <c r="B481" s="92" t="s">
        <v>63</v>
      </c>
      <c r="C481" s="17" t="str">
        <f t="shared" si="21"/>
        <v>COMPROMISO CON LA ORGANIZACION</v>
      </c>
      <c r="D481" s="17" t="str">
        <f t="shared" si="22"/>
        <v>CUIDAR</v>
      </c>
      <c r="E481" s="79" t="s">
        <v>1184</v>
      </c>
      <c r="F481" s="93" t="s">
        <v>1294</v>
      </c>
      <c r="G481" s="54" t="s">
        <v>1860</v>
      </c>
      <c r="H481" s="54" t="s">
        <v>1769</v>
      </c>
      <c r="I481" s="54" t="s">
        <v>1861</v>
      </c>
      <c r="J481" s="68" t="s">
        <v>1862</v>
      </c>
      <c r="K481" s="54" t="s">
        <v>1863</v>
      </c>
      <c r="L481" s="93" t="s">
        <v>476</v>
      </c>
      <c r="M481" s="54" t="s">
        <v>1864</v>
      </c>
      <c r="N481" s="54" t="s">
        <v>1847</v>
      </c>
      <c r="O481" s="54" t="s">
        <v>1828</v>
      </c>
      <c r="P481" s="54" t="s">
        <v>1828</v>
      </c>
      <c r="Q481" s="54"/>
      <c r="R481" s="54" t="s">
        <v>57</v>
      </c>
      <c r="S481" s="54"/>
      <c r="T481" s="54"/>
      <c r="U481" s="54"/>
      <c r="V481" s="54" t="s">
        <v>57</v>
      </c>
      <c r="W481" s="54"/>
      <c r="X481" s="54"/>
      <c r="Y481" s="54"/>
      <c r="Z481" s="54"/>
      <c r="AA481" s="54"/>
      <c r="AB481" s="54"/>
      <c r="AC481" s="54" t="s">
        <v>1865</v>
      </c>
      <c r="AD481" s="68"/>
      <c r="AE481" s="113"/>
      <c r="AF481" s="112"/>
      <c r="AG481" s="110"/>
      <c r="AH481" s="5" t="e">
        <f t="shared" si="23"/>
        <v>#DIV/0!</v>
      </c>
      <c r="AI481" s="110"/>
      <c r="AJ481" s="110"/>
      <c r="AK481" s="47" t="s">
        <v>58</v>
      </c>
    </row>
    <row r="482" spans="1:37" s="29" customFormat="1" ht="45">
      <c r="A482" s="179" t="s">
        <v>1866</v>
      </c>
      <c r="B482" s="166" t="s">
        <v>45</v>
      </c>
      <c r="C482" s="17" t="str">
        <f t="shared" si="21"/>
        <v>ADAPTACION AL CAMBIO</v>
      </c>
      <c r="D482" s="17" t="str">
        <f t="shared" si="22"/>
        <v>SOLUCIONAR</v>
      </c>
      <c r="E482" s="166" t="s">
        <v>64</v>
      </c>
      <c r="F482" s="166" t="s">
        <v>1867</v>
      </c>
      <c r="G482" s="166" t="s">
        <v>1868</v>
      </c>
      <c r="H482" s="166" t="s">
        <v>1869</v>
      </c>
      <c r="I482" s="166" t="s">
        <v>1870</v>
      </c>
      <c r="J482" s="166" t="s">
        <v>1871</v>
      </c>
      <c r="K482" s="166" t="s">
        <v>1872</v>
      </c>
      <c r="L482" s="166" t="s">
        <v>1873</v>
      </c>
      <c r="M482" s="166" t="s">
        <v>1874</v>
      </c>
      <c r="N482" s="166" t="s">
        <v>531</v>
      </c>
      <c r="O482" s="166" t="s">
        <v>1875</v>
      </c>
      <c r="P482" s="18" t="s">
        <v>56</v>
      </c>
      <c r="Q482" s="167"/>
      <c r="R482" s="167"/>
      <c r="S482" s="167"/>
      <c r="T482" s="167"/>
      <c r="U482" s="167"/>
      <c r="V482" s="167"/>
      <c r="W482" s="167"/>
      <c r="X482" s="53" t="s">
        <v>57</v>
      </c>
      <c r="Y482" s="167"/>
      <c r="Z482" s="167"/>
      <c r="AA482" s="167"/>
      <c r="AB482" s="167"/>
      <c r="AC482" s="166" t="s">
        <v>1876</v>
      </c>
      <c r="AD482" s="167"/>
      <c r="AE482" s="53">
        <v>600</v>
      </c>
      <c r="AF482" s="53"/>
      <c r="AG482" s="168"/>
      <c r="AH482" s="5">
        <f t="shared" si="23"/>
        <v>0</v>
      </c>
      <c r="AI482" s="168"/>
      <c r="AJ482" s="168">
        <v>0</v>
      </c>
      <c r="AK482" s="47" t="s">
        <v>58</v>
      </c>
    </row>
    <row r="483" spans="1:37" s="29" customFormat="1" ht="60">
      <c r="A483" s="179" t="s">
        <v>1866</v>
      </c>
      <c r="B483" s="166" t="s">
        <v>369</v>
      </c>
      <c r="C483" s="17" t="str">
        <f t="shared" si="21"/>
        <v>ORIENTACION AL USUARIO Y AL CIUDADANO</v>
      </c>
      <c r="D483" s="17" t="str">
        <f t="shared" si="22"/>
        <v>SALUDAR Y SONREIR</v>
      </c>
      <c r="E483" s="53" t="s">
        <v>64</v>
      </c>
      <c r="F483" s="53" t="s">
        <v>1877</v>
      </c>
      <c r="G483" s="53" t="s">
        <v>1878</v>
      </c>
      <c r="H483" s="53" t="s">
        <v>1879</v>
      </c>
      <c r="I483" s="53" t="s">
        <v>1880</v>
      </c>
      <c r="J483" s="53" t="s">
        <v>1881</v>
      </c>
      <c r="K483" s="53" t="s">
        <v>1882</v>
      </c>
      <c r="L483" s="53" t="s">
        <v>1883</v>
      </c>
      <c r="M483" s="53" t="s">
        <v>1874</v>
      </c>
      <c r="N483" s="53" t="s">
        <v>1884</v>
      </c>
      <c r="O483" s="53" t="s">
        <v>1885</v>
      </c>
      <c r="P483" s="18" t="s">
        <v>56</v>
      </c>
      <c r="Q483" s="53" t="s">
        <v>57</v>
      </c>
      <c r="R483" s="53" t="s">
        <v>57</v>
      </c>
      <c r="S483" s="53" t="s">
        <v>57</v>
      </c>
      <c r="T483" s="53" t="s">
        <v>57</v>
      </c>
      <c r="U483" s="53" t="s">
        <v>57</v>
      </c>
      <c r="V483" s="53" t="s">
        <v>57</v>
      </c>
      <c r="W483" s="53" t="s">
        <v>57</v>
      </c>
      <c r="X483" s="53" t="s">
        <v>57</v>
      </c>
      <c r="Y483" s="53" t="s">
        <v>57</v>
      </c>
      <c r="Z483" s="53" t="s">
        <v>57</v>
      </c>
      <c r="AA483" s="53" t="s">
        <v>57</v>
      </c>
      <c r="AB483" s="53" t="s">
        <v>57</v>
      </c>
      <c r="AC483" s="166" t="s">
        <v>1886</v>
      </c>
      <c r="AD483" s="167"/>
      <c r="AE483" s="53">
        <v>1200</v>
      </c>
      <c r="AF483" s="53"/>
      <c r="AG483" s="168"/>
      <c r="AH483" s="5">
        <f t="shared" si="23"/>
        <v>0</v>
      </c>
      <c r="AI483" s="168"/>
      <c r="AJ483" s="168">
        <v>0</v>
      </c>
      <c r="AK483" s="47" t="s">
        <v>58</v>
      </c>
    </row>
    <row r="484" spans="1:37" s="29" customFormat="1" ht="75">
      <c r="A484" s="180" t="s">
        <v>1866</v>
      </c>
      <c r="B484" s="79" t="s">
        <v>85</v>
      </c>
      <c r="C484" s="17" t="str">
        <f t="shared" si="21"/>
        <v>ORIENTACION AL USUARIO Y AL CIUDADANO</v>
      </c>
      <c r="D484" s="17" t="str">
        <f t="shared" si="22"/>
        <v>CUIDAR</v>
      </c>
      <c r="E484" s="79" t="s">
        <v>64</v>
      </c>
      <c r="F484" s="79" t="s">
        <v>1887</v>
      </c>
      <c r="G484" s="53" t="s">
        <v>1888</v>
      </c>
      <c r="H484" s="53" t="s">
        <v>1889</v>
      </c>
      <c r="I484" s="53" t="s">
        <v>1890</v>
      </c>
      <c r="J484" s="53" t="s">
        <v>1891</v>
      </c>
      <c r="K484" s="53" t="s">
        <v>1892</v>
      </c>
      <c r="L484" s="79" t="s">
        <v>393</v>
      </c>
      <c r="M484" s="53" t="s">
        <v>1893</v>
      </c>
      <c r="N484" s="53" t="s">
        <v>1894</v>
      </c>
      <c r="O484" s="79" t="s">
        <v>1895</v>
      </c>
      <c r="P484" s="18" t="s">
        <v>56</v>
      </c>
      <c r="Q484" s="50"/>
      <c r="R484" s="50" t="s">
        <v>57</v>
      </c>
      <c r="S484" s="50"/>
      <c r="T484" s="50"/>
      <c r="U484" s="50"/>
      <c r="V484" s="50"/>
      <c r="W484" s="50"/>
      <c r="X484" s="50" t="s">
        <v>57</v>
      </c>
      <c r="Y484" s="50"/>
      <c r="Z484" s="50"/>
      <c r="AA484" s="50"/>
      <c r="AB484" s="50"/>
      <c r="AC484" s="50" t="s">
        <v>1896</v>
      </c>
      <c r="AD484" s="50"/>
      <c r="AE484" s="153">
        <v>100</v>
      </c>
      <c r="AF484" s="153"/>
      <c r="AG484" s="147"/>
      <c r="AH484" s="5">
        <f t="shared" si="23"/>
        <v>0</v>
      </c>
      <c r="AI484" s="147"/>
      <c r="AJ484" s="147">
        <f t="shared" ref="AJ484:AJ508" si="25">AF484/AE484*AG484</f>
        <v>0</v>
      </c>
      <c r="AK484" s="47" t="s">
        <v>58</v>
      </c>
    </row>
    <row r="485" spans="1:37" s="29" customFormat="1" ht="150">
      <c r="A485" s="180" t="s">
        <v>1866</v>
      </c>
      <c r="B485" s="79" t="s">
        <v>85</v>
      </c>
      <c r="C485" s="17" t="str">
        <f t="shared" si="21"/>
        <v>ORIENTACION AL USUARIO Y AL CIUDADANO</v>
      </c>
      <c r="D485" s="17" t="str">
        <f t="shared" si="22"/>
        <v>CUIDAR</v>
      </c>
      <c r="E485" s="79" t="s">
        <v>64</v>
      </c>
      <c r="F485" s="79" t="s">
        <v>1887</v>
      </c>
      <c r="G485" s="53" t="s">
        <v>1897</v>
      </c>
      <c r="H485" s="53" t="s">
        <v>1898</v>
      </c>
      <c r="I485" s="53" t="s">
        <v>1890</v>
      </c>
      <c r="J485" s="53" t="s">
        <v>1899</v>
      </c>
      <c r="K485" s="53" t="s">
        <v>1900</v>
      </c>
      <c r="L485" s="79" t="s">
        <v>393</v>
      </c>
      <c r="M485" s="53" t="s">
        <v>1901</v>
      </c>
      <c r="N485" s="53" t="s">
        <v>1902</v>
      </c>
      <c r="O485" s="79" t="s">
        <v>1895</v>
      </c>
      <c r="P485" s="18" t="s">
        <v>56</v>
      </c>
      <c r="Q485" s="50"/>
      <c r="R485" s="50"/>
      <c r="S485" s="50"/>
      <c r="T485" s="50"/>
      <c r="U485" s="50"/>
      <c r="V485" s="50" t="s">
        <v>57</v>
      </c>
      <c r="W485" s="50"/>
      <c r="X485" s="50"/>
      <c r="Y485" s="50"/>
      <c r="Z485" s="50"/>
      <c r="AA485" s="50"/>
      <c r="AB485" s="50"/>
      <c r="AC485" s="50" t="s">
        <v>1903</v>
      </c>
      <c r="AD485" s="50"/>
      <c r="AE485" s="153">
        <v>100</v>
      </c>
      <c r="AF485" s="153"/>
      <c r="AG485" s="147"/>
      <c r="AH485" s="5">
        <f t="shared" si="23"/>
        <v>0</v>
      </c>
      <c r="AI485" s="147"/>
      <c r="AJ485" s="147">
        <f t="shared" si="25"/>
        <v>0</v>
      </c>
      <c r="AK485" s="47" t="s">
        <v>58</v>
      </c>
    </row>
    <row r="486" spans="1:37" s="29" customFormat="1" ht="150">
      <c r="A486" s="180" t="s">
        <v>1866</v>
      </c>
      <c r="B486" s="79" t="s">
        <v>85</v>
      </c>
      <c r="C486" s="17" t="str">
        <f t="shared" si="21"/>
        <v>ORIENTACION AL USUARIO Y AL CIUDADANO</v>
      </c>
      <c r="D486" s="17" t="str">
        <f t="shared" si="22"/>
        <v>CUIDAR</v>
      </c>
      <c r="E486" s="79" t="s">
        <v>64</v>
      </c>
      <c r="F486" s="79" t="s">
        <v>1887</v>
      </c>
      <c r="G486" s="53" t="s">
        <v>1897</v>
      </c>
      <c r="H486" s="53" t="s">
        <v>1904</v>
      </c>
      <c r="I486" s="53" t="s">
        <v>1870</v>
      </c>
      <c r="J486" s="53" t="s">
        <v>1899</v>
      </c>
      <c r="K486" s="53" t="s">
        <v>1905</v>
      </c>
      <c r="L486" s="79" t="s">
        <v>393</v>
      </c>
      <c r="M486" s="53" t="s">
        <v>1906</v>
      </c>
      <c r="N486" s="53" t="s">
        <v>1907</v>
      </c>
      <c r="O486" s="79" t="s">
        <v>1895</v>
      </c>
      <c r="P486" s="18" t="s">
        <v>56</v>
      </c>
      <c r="Q486" s="50"/>
      <c r="R486" s="50"/>
      <c r="S486" s="50"/>
      <c r="T486" s="50"/>
      <c r="U486" s="50"/>
      <c r="V486" s="50" t="s">
        <v>57</v>
      </c>
      <c r="W486" s="50"/>
      <c r="X486" s="50"/>
      <c r="Y486" s="50"/>
      <c r="Z486" s="50"/>
      <c r="AA486" s="50"/>
      <c r="AB486" s="50"/>
      <c r="AC486" s="50" t="s">
        <v>1908</v>
      </c>
      <c r="AD486" s="50"/>
      <c r="AE486" s="153">
        <v>100</v>
      </c>
      <c r="AF486" s="153"/>
      <c r="AG486" s="147"/>
      <c r="AH486" s="5">
        <f t="shared" si="23"/>
        <v>0</v>
      </c>
      <c r="AI486" s="147"/>
      <c r="AJ486" s="147">
        <f t="shared" si="25"/>
        <v>0</v>
      </c>
      <c r="AK486" s="47" t="s">
        <v>58</v>
      </c>
    </row>
    <row r="487" spans="1:37" s="29" customFormat="1" ht="135">
      <c r="A487" s="180" t="s">
        <v>1866</v>
      </c>
      <c r="B487" s="79" t="s">
        <v>85</v>
      </c>
      <c r="C487" s="17" t="str">
        <f t="shared" si="21"/>
        <v>ORIENTACION AL USUARIO Y AL CIUDADANO</v>
      </c>
      <c r="D487" s="17" t="str">
        <f t="shared" si="22"/>
        <v>CUIDAR</v>
      </c>
      <c r="E487" s="79" t="s">
        <v>64</v>
      </c>
      <c r="F487" s="79" t="s">
        <v>1887</v>
      </c>
      <c r="G487" s="53" t="s">
        <v>1909</v>
      </c>
      <c r="H487" s="53" t="s">
        <v>1910</v>
      </c>
      <c r="I487" s="53" t="s">
        <v>1890</v>
      </c>
      <c r="J487" s="53" t="s">
        <v>1911</v>
      </c>
      <c r="K487" s="53" t="s">
        <v>1905</v>
      </c>
      <c r="L487" s="79" t="s">
        <v>393</v>
      </c>
      <c r="M487" s="53" t="s">
        <v>1893</v>
      </c>
      <c r="N487" s="53" t="s">
        <v>1912</v>
      </c>
      <c r="O487" s="79" t="s">
        <v>1895</v>
      </c>
      <c r="P487" s="18" t="s">
        <v>56</v>
      </c>
      <c r="Q487" s="50"/>
      <c r="R487" s="50"/>
      <c r="S487" s="50"/>
      <c r="T487" s="50" t="s">
        <v>57</v>
      </c>
      <c r="U487" s="50"/>
      <c r="V487" s="50"/>
      <c r="W487" s="50"/>
      <c r="X487" s="50"/>
      <c r="Y487" s="50"/>
      <c r="Z487" s="50" t="s">
        <v>57</v>
      </c>
      <c r="AA487" s="50"/>
      <c r="AB487" s="50"/>
      <c r="AC487" s="50" t="s">
        <v>1913</v>
      </c>
      <c r="AD487" s="50"/>
      <c r="AE487" s="153">
        <v>100</v>
      </c>
      <c r="AF487" s="153"/>
      <c r="AG487" s="147"/>
      <c r="AH487" s="5">
        <f t="shared" si="23"/>
        <v>0</v>
      </c>
      <c r="AI487" s="147"/>
      <c r="AJ487" s="147">
        <f t="shared" si="25"/>
        <v>0</v>
      </c>
      <c r="AK487" s="47" t="s">
        <v>58</v>
      </c>
    </row>
    <row r="488" spans="1:37" s="29" customFormat="1" ht="60">
      <c r="A488" s="180" t="s">
        <v>1866</v>
      </c>
      <c r="B488" s="79" t="s">
        <v>85</v>
      </c>
      <c r="C488" s="17" t="str">
        <f t="shared" si="21"/>
        <v>ORIENTACION AL USUARIO Y AL CIUDADANO</v>
      </c>
      <c r="D488" s="17" t="str">
        <f t="shared" si="22"/>
        <v>CUIDAR</v>
      </c>
      <c r="E488" s="79" t="s">
        <v>64</v>
      </c>
      <c r="F488" s="79" t="s">
        <v>1887</v>
      </c>
      <c r="G488" s="53" t="s">
        <v>1914</v>
      </c>
      <c r="H488" s="53" t="s">
        <v>1915</v>
      </c>
      <c r="I488" s="53" t="s">
        <v>1890</v>
      </c>
      <c r="J488" s="53" t="s">
        <v>1916</v>
      </c>
      <c r="K488" s="53" t="s">
        <v>1917</v>
      </c>
      <c r="L488" s="79" t="s">
        <v>393</v>
      </c>
      <c r="M488" s="53" t="s">
        <v>1918</v>
      </c>
      <c r="N488" s="53" t="s">
        <v>1902</v>
      </c>
      <c r="O488" s="79" t="s">
        <v>1895</v>
      </c>
      <c r="P488" s="18" t="s">
        <v>56</v>
      </c>
      <c r="Q488" s="50"/>
      <c r="R488" s="50"/>
      <c r="S488" s="50"/>
      <c r="T488" s="50"/>
      <c r="U488" s="50"/>
      <c r="V488" s="50"/>
      <c r="W488" s="50" t="s">
        <v>934</v>
      </c>
      <c r="X488" s="50"/>
      <c r="Y488" s="50"/>
      <c r="Z488" s="50"/>
      <c r="AA488" s="50"/>
      <c r="AB488" s="50"/>
      <c r="AC488" s="50" t="s">
        <v>1919</v>
      </c>
      <c r="AD488" s="50"/>
      <c r="AE488" s="153">
        <v>100</v>
      </c>
      <c r="AF488" s="153"/>
      <c r="AG488" s="147"/>
      <c r="AH488" s="5">
        <f t="shared" si="23"/>
        <v>0</v>
      </c>
      <c r="AI488" s="147"/>
      <c r="AJ488" s="147">
        <f t="shared" si="25"/>
        <v>0</v>
      </c>
      <c r="AK488" s="47" t="s">
        <v>58</v>
      </c>
    </row>
    <row r="489" spans="1:37" s="29" customFormat="1" ht="135">
      <c r="A489" s="180" t="s">
        <v>1866</v>
      </c>
      <c r="B489" s="79" t="s">
        <v>85</v>
      </c>
      <c r="C489" s="17" t="str">
        <f t="shared" si="21"/>
        <v>ORIENTACION AL USUARIO Y AL CIUDADANO</v>
      </c>
      <c r="D489" s="17" t="str">
        <f t="shared" si="22"/>
        <v>CUIDAR</v>
      </c>
      <c r="E489" s="79" t="s">
        <v>64</v>
      </c>
      <c r="F489" s="79" t="s">
        <v>1887</v>
      </c>
      <c r="G489" s="53" t="s">
        <v>1920</v>
      </c>
      <c r="H489" s="53" t="s">
        <v>1921</v>
      </c>
      <c r="I489" s="53" t="s">
        <v>1890</v>
      </c>
      <c r="J489" s="53" t="s">
        <v>1922</v>
      </c>
      <c r="K489" s="53" t="s">
        <v>1917</v>
      </c>
      <c r="L489" s="79" t="s">
        <v>393</v>
      </c>
      <c r="M489" s="53" t="s">
        <v>1918</v>
      </c>
      <c r="N489" s="53" t="s">
        <v>1923</v>
      </c>
      <c r="O489" s="79" t="s">
        <v>1895</v>
      </c>
      <c r="P489" s="18" t="s">
        <v>56</v>
      </c>
      <c r="Q489" s="50"/>
      <c r="R489" s="50"/>
      <c r="S489" s="50"/>
      <c r="T489" s="50"/>
      <c r="U489" s="50"/>
      <c r="V489" s="50"/>
      <c r="W489" s="50"/>
      <c r="X489" s="50"/>
      <c r="Y489" s="50" t="s">
        <v>57</v>
      </c>
      <c r="Z489" s="50" t="s">
        <v>57</v>
      </c>
      <c r="AA489" s="50"/>
      <c r="AB489" s="50"/>
      <c r="AC489" s="50" t="s">
        <v>1924</v>
      </c>
      <c r="AD489" s="50"/>
      <c r="AE489" s="153">
        <v>100</v>
      </c>
      <c r="AF489" s="153"/>
      <c r="AG489" s="147"/>
      <c r="AH489" s="5">
        <f t="shared" si="23"/>
        <v>0</v>
      </c>
      <c r="AI489" s="147"/>
      <c r="AJ489" s="147">
        <f t="shared" si="25"/>
        <v>0</v>
      </c>
      <c r="AK489" s="47" t="s">
        <v>58</v>
      </c>
    </row>
    <row r="490" spans="1:37" s="29" customFormat="1" ht="150">
      <c r="A490" s="180" t="s">
        <v>1866</v>
      </c>
      <c r="B490" s="79" t="s">
        <v>85</v>
      </c>
      <c r="C490" s="17" t="str">
        <f t="shared" si="21"/>
        <v>ORIENTACION AL USUARIO Y AL CIUDADANO</v>
      </c>
      <c r="D490" s="17" t="str">
        <f t="shared" si="22"/>
        <v>CUIDAR</v>
      </c>
      <c r="E490" s="79" t="s">
        <v>64</v>
      </c>
      <c r="F490" s="79" t="s">
        <v>1867</v>
      </c>
      <c r="G490" s="53" t="s">
        <v>1925</v>
      </c>
      <c r="H490" s="53" t="s">
        <v>1926</v>
      </c>
      <c r="I490" s="53" t="s">
        <v>1927</v>
      </c>
      <c r="J490" s="53" t="s">
        <v>1928</v>
      </c>
      <c r="K490" s="53" t="s">
        <v>1929</v>
      </c>
      <c r="L490" s="79" t="s">
        <v>52</v>
      </c>
      <c r="M490" s="53" t="s">
        <v>1930</v>
      </c>
      <c r="N490" s="53" t="s">
        <v>1301</v>
      </c>
      <c r="O490" s="79" t="s">
        <v>1895</v>
      </c>
      <c r="P490" s="18" t="s">
        <v>56</v>
      </c>
      <c r="Q490" s="50" t="s">
        <v>57</v>
      </c>
      <c r="R490" s="50" t="s">
        <v>57</v>
      </c>
      <c r="S490" s="50" t="s">
        <v>57</v>
      </c>
      <c r="T490" s="50" t="s">
        <v>57</v>
      </c>
      <c r="U490" s="50" t="s">
        <v>57</v>
      </c>
      <c r="V490" s="50" t="s">
        <v>57</v>
      </c>
      <c r="W490" s="50" t="s">
        <v>57</v>
      </c>
      <c r="X490" s="50" t="s">
        <v>57</v>
      </c>
      <c r="Y490" s="50" t="s">
        <v>57</v>
      </c>
      <c r="Z490" s="50" t="s">
        <v>57</v>
      </c>
      <c r="AA490" s="50" t="s">
        <v>57</v>
      </c>
      <c r="AB490" s="50" t="s">
        <v>57</v>
      </c>
      <c r="AC490" s="50" t="s">
        <v>1931</v>
      </c>
      <c r="AD490" s="50"/>
      <c r="AE490" s="153">
        <v>30000</v>
      </c>
      <c r="AF490" s="153"/>
      <c r="AG490" s="147"/>
      <c r="AH490" s="5">
        <f t="shared" si="23"/>
        <v>0</v>
      </c>
      <c r="AI490" s="147"/>
      <c r="AJ490" s="147">
        <f t="shared" si="25"/>
        <v>0</v>
      </c>
      <c r="AK490" s="47" t="s">
        <v>58</v>
      </c>
    </row>
    <row r="491" spans="1:37" s="29" customFormat="1" ht="75">
      <c r="A491" s="180" t="s">
        <v>1866</v>
      </c>
      <c r="B491" s="79" t="s">
        <v>85</v>
      </c>
      <c r="C491" s="17" t="str">
        <f t="shared" si="21"/>
        <v>ORIENTACION AL USUARIO Y AL CIUDADANO</v>
      </c>
      <c r="D491" s="17" t="str">
        <f t="shared" si="22"/>
        <v>CUIDAR</v>
      </c>
      <c r="E491" s="79" t="s">
        <v>64</v>
      </c>
      <c r="F491" s="79" t="s">
        <v>1867</v>
      </c>
      <c r="G491" s="53" t="s">
        <v>1932</v>
      </c>
      <c r="H491" s="53" t="s">
        <v>1933</v>
      </c>
      <c r="I491" s="53" t="s">
        <v>1934</v>
      </c>
      <c r="J491" s="53" t="s">
        <v>1935</v>
      </c>
      <c r="K491" s="53" t="s">
        <v>1936</v>
      </c>
      <c r="L491" s="79" t="s">
        <v>52</v>
      </c>
      <c r="M491" s="53" t="s">
        <v>1874</v>
      </c>
      <c r="N491" s="53" t="s">
        <v>1142</v>
      </c>
      <c r="O491" s="53" t="s">
        <v>1937</v>
      </c>
      <c r="P491" s="18" t="s">
        <v>56</v>
      </c>
      <c r="Q491" s="50"/>
      <c r="R491" s="50" t="s">
        <v>57</v>
      </c>
      <c r="S491" s="50"/>
      <c r="T491" s="50"/>
      <c r="U491" s="50"/>
      <c r="V491" s="50" t="s">
        <v>57</v>
      </c>
      <c r="W491" s="50"/>
      <c r="X491" s="50" t="s">
        <v>57</v>
      </c>
      <c r="Y491" s="50"/>
      <c r="Z491" s="50" t="s">
        <v>57</v>
      </c>
      <c r="AA491" s="50"/>
      <c r="AB491" s="50" t="s">
        <v>57</v>
      </c>
      <c r="AC491" s="50" t="s">
        <v>1938</v>
      </c>
      <c r="AD491" s="50"/>
      <c r="AE491" s="154">
        <v>300</v>
      </c>
      <c r="AF491" s="153"/>
      <c r="AG491" s="147"/>
      <c r="AH491" s="5">
        <f t="shared" si="23"/>
        <v>0</v>
      </c>
      <c r="AI491" s="147"/>
      <c r="AJ491" s="147">
        <f t="shared" si="25"/>
        <v>0</v>
      </c>
      <c r="AK491" s="47" t="s">
        <v>58</v>
      </c>
    </row>
    <row r="492" spans="1:37" s="29" customFormat="1" ht="210">
      <c r="A492" s="180" t="s">
        <v>1866</v>
      </c>
      <c r="B492" s="79" t="s">
        <v>85</v>
      </c>
      <c r="C492" s="17" t="str">
        <f t="shared" si="21"/>
        <v>ORIENTACION AL USUARIO Y AL CIUDADANO</v>
      </c>
      <c r="D492" s="17" t="str">
        <f t="shared" si="22"/>
        <v>CUIDAR</v>
      </c>
      <c r="E492" s="79" t="s">
        <v>46</v>
      </c>
      <c r="F492" s="79" t="s">
        <v>1887</v>
      </c>
      <c r="G492" s="53" t="s">
        <v>1939</v>
      </c>
      <c r="H492" s="53" t="s">
        <v>1940</v>
      </c>
      <c r="I492" s="53" t="s">
        <v>1941</v>
      </c>
      <c r="J492" s="53" t="s">
        <v>1942</v>
      </c>
      <c r="K492" s="53" t="s">
        <v>1943</v>
      </c>
      <c r="L492" s="79" t="s">
        <v>52</v>
      </c>
      <c r="M492" s="53" t="s">
        <v>1874</v>
      </c>
      <c r="N492" s="53" t="s">
        <v>1142</v>
      </c>
      <c r="O492" s="53" t="s">
        <v>1944</v>
      </c>
      <c r="P492" s="18" t="s">
        <v>56</v>
      </c>
      <c r="Q492" s="50"/>
      <c r="R492" s="50"/>
      <c r="S492" s="50"/>
      <c r="T492" s="50" t="s">
        <v>57</v>
      </c>
      <c r="U492" s="50"/>
      <c r="V492" s="50"/>
      <c r="W492" s="50"/>
      <c r="X492" s="50" t="s">
        <v>57</v>
      </c>
      <c r="Y492" s="50"/>
      <c r="Z492" s="50" t="s">
        <v>57</v>
      </c>
      <c r="AA492" s="50"/>
      <c r="AB492" s="50"/>
      <c r="AC492" s="50" t="s">
        <v>1945</v>
      </c>
      <c r="AD492" s="50"/>
      <c r="AE492" s="153">
        <v>200</v>
      </c>
      <c r="AF492" s="153"/>
      <c r="AG492" s="147"/>
      <c r="AH492" s="5">
        <f t="shared" si="23"/>
        <v>0</v>
      </c>
      <c r="AI492" s="147"/>
      <c r="AJ492" s="147">
        <f t="shared" si="25"/>
        <v>0</v>
      </c>
      <c r="AK492" s="47" t="s">
        <v>58</v>
      </c>
    </row>
    <row r="493" spans="1:37" s="29" customFormat="1" ht="60">
      <c r="A493" s="180" t="s">
        <v>1866</v>
      </c>
      <c r="B493" s="79" t="s">
        <v>63</v>
      </c>
      <c r="C493" s="17" t="str">
        <f t="shared" si="21"/>
        <v>COMPROMISO CON LA ORGANIZACION</v>
      </c>
      <c r="D493" s="17" t="str">
        <f t="shared" si="22"/>
        <v>CUIDAR</v>
      </c>
      <c r="E493" s="79" t="s">
        <v>64</v>
      </c>
      <c r="F493" s="79" t="s">
        <v>1873</v>
      </c>
      <c r="G493" s="53" t="s">
        <v>1946</v>
      </c>
      <c r="H493" s="53" t="s">
        <v>1947</v>
      </c>
      <c r="I493" s="53" t="s">
        <v>1948</v>
      </c>
      <c r="J493" s="53" t="s">
        <v>1949</v>
      </c>
      <c r="K493" s="53" t="s">
        <v>1929</v>
      </c>
      <c r="L493" s="79" t="s">
        <v>393</v>
      </c>
      <c r="M493" s="53" t="s">
        <v>1874</v>
      </c>
      <c r="N493" s="53" t="s">
        <v>872</v>
      </c>
      <c r="O493" s="53" t="s">
        <v>1937</v>
      </c>
      <c r="P493" s="18" t="s">
        <v>56</v>
      </c>
      <c r="Q493" s="50"/>
      <c r="R493" s="50"/>
      <c r="S493" s="50"/>
      <c r="T493" s="50" t="s">
        <v>57</v>
      </c>
      <c r="U493" s="50"/>
      <c r="V493" s="50" t="s">
        <v>57</v>
      </c>
      <c r="W493" s="50"/>
      <c r="X493" s="50"/>
      <c r="Y493" s="50"/>
      <c r="Z493" s="50"/>
      <c r="AA493" s="50"/>
      <c r="AB493" s="50"/>
      <c r="AC493" s="50" t="s">
        <v>1950</v>
      </c>
      <c r="AD493" s="50"/>
      <c r="AE493" s="153">
        <v>300</v>
      </c>
      <c r="AF493" s="153"/>
      <c r="AG493" s="147"/>
      <c r="AH493" s="5">
        <f t="shared" si="23"/>
        <v>0</v>
      </c>
      <c r="AI493" s="147"/>
      <c r="AJ493" s="147">
        <f t="shared" si="25"/>
        <v>0</v>
      </c>
      <c r="AK493" s="47" t="s">
        <v>58</v>
      </c>
    </row>
    <row r="494" spans="1:37" s="29" customFormat="1" ht="90">
      <c r="A494" s="180" t="s">
        <v>1866</v>
      </c>
      <c r="B494" s="79" t="s">
        <v>85</v>
      </c>
      <c r="C494" s="17" t="str">
        <f t="shared" si="21"/>
        <v>ORIENTACION AL USUARIO Y AL CIUDADANO</v>
      </c>
      <c r="D494" s="17" t="str">
        <f t="shared" si="22"/>
        <v>CUIDAR</v>
      </c>
      <c r="E494" s="79" t="s">
        <v>64</v>
      </c>
      <c r="F494" s="79" t="s">
        <v>1887</v>
      </c>
      <c r="G494" s="53" t="s">
        <v>1951</v>
      </c>
      <c r="H494" s="53" t="s">
        <v>1952</v>
      </c>
      <c r="I494" s="53" t="s">
        <v>1948</v>
      </c>
      <c r="J494" s="53" t="s">
        <v>1953</v>
      </c>
      <c r="K494" s="53" t="s">
        <v>1929</v>
      </c>
      <c r="L494" s="79" t="s">
        <v>393</v>
      </c>
      <c r="M494" s="53" t="s">
        <v>1874</v>
      </c>
      <c r="N494" s="53" t="s">
        <v>872</v>
      </c>
      <c r="O494" s="53" t="s">
        <v>1937</v>
      </c>
      <c r="P494" s="18" t="s">
        <v>56</v>
      </c>
      <c r="Q494" s="50"/>
      <c r="R494" s="50"/>
      <c r="S494" s="50" t="s">
        <v>57</v>
      </c>
      <c r="T494" s="50"/>
      <c r="U494" s="50"/>
      <c r="V494" s="50" t="s">
        <v>57</v>
      </c>
      <c r="W494" s="50"/>
      <c r="X494" s="50" t="s">
        <v>57</v>
      </c>
      <c r="Y494" s="50"/>
      <c r="Z494" s="50"/>
      <c r="AA494" s="50" t="s">
        <v>57</v>
      </c>
      <c r="AB494" s="50"/>
      <c r="AC494" s="50" t="s">
        <v>1954</v>
      </c>
      <c r="AD494" s="50"/>
      <c r="AE494" s="153">
        <v>200</v>
      </c>
      <c r="AF494" s="153"/>
      <c r="AG494" s="147"/>
      <c r="AH494" s="5">
        <f t="shared" si="23"/>
        <v>0</v>
      </c>
      <c r="AI494" s="147"/>
      <c r="AJ494" s="147">
        <f t="shared" si="25"/>
        <v>0</v>
      </c>
      <c r="AK494" s="47" t="s">
        <v>58</v>
      </c>
    </row>
    <row r="495" spans="1:37" s="29" customFormat="1" ht="90">
      <c r="A495" s="180" t="s">
        <v>1866</v>
      </c>
      <c r="B495" s="79" t="s">
        <v>45</v>
      </c>
      <c r="C495" s="17" t="str">
        <f t="shared" si="21"/>
        <v>ADAPTACION AL CAMBIO</v>
      </c>
      <c r="D495" s="17" t="str">
        <f t="shared" si="22"/>
        <v>SOLUCIONAR</v>
      </c>
      <c r="E495" s="79" t="s">
        <v>64</v>
      </c>
      <c r="F495" s="79" t="s">
        <v>1887</v>
      </c>
      <c r="G495" s="53" t="s">
        <v>1955</v>
      </c>
      <c r="H495" s="53" t="s">
        <v>1956</v>
      </c>
      <c r="I495" s="53" t="s">
        <v>1948</v>
      </c>
      <c r="J495" s="53" t="s">
        <v>1957</v>
      </c>
      <c r="K495" s="53" t="s">
        <v>1958</v>
      </c>
      <c r="L495" s="79" t="s">
        <v>52</v>
      </c>
      <c r="M495" s="53" t="s">
        <v>1874</v>
      </c>
      <c r="N495" s="53" t="s">
        <v>1959</v>
      </c>
      <c r="O495" s="53" t="s">
        <v>1937</v>
      </c>
      <c r="P495" s="18" t="s">
        <v>56</v>
      </c>
      <c r="Q495" s="50" t="s">
        <v>57</v>
      </c>
      <c r="R495" s="50" t="s">
        <v>57</v>
      </c>
      <c r="S495" s="50" t="s">
        <v>57</v>
      </c>
      <c r="T495" s="50" t="s">
        <v>57</v>
      </c>
      <c r="U495" s="50" t="s">
        <v>57</v>
      </c>
      <c r="V495" s="50" t="s">
        <v>57</v>
      </c>
      <c r="W495" s="50" t="s">
        <v>57</v>
      </c>
      <c r="X495" s="50" t="s">
        <v>57</v>
      </c>
      <c r="Y495" s="50" t="s">
        <v>57</v>
      </c>
      <c r="Z495" s="50" t="s">
        <v>57</v>
      </c>
      <c r="AA495" s="50" t="s">
        <v>57</v>
      </c>
      <c r="AB495" s="50"/>
      <c r="AC495" s="50" t="s">
        <v>1931</v>
      </c>
      <c r="AD495" s="50"/>
      <c r="AE495" s="153">
        <v>100</v>
      </c>
      <c r="AF495" s="153"/>
      <c r="AG495" s="147"/>
      <c r="AH495" s="5">
        <f t="shared" si="23"/>
        <v>0</v>
      </c>
      <c r="AI495" s="147"/>
      <c r="AJ495" s="147">
        <f t="shared" si="25"/>
        <v>0</v>
      </c>
      <c r="AK495" s="47" t="s">
        <v>58</v>
      </c>
    </row>
    <row r="496" spans="1:37" s="29" customFormat="1" ht="135">
      <c r="A496" s="180" t="s">
        <v>1866</v>
      </c>
      <c r="B496" s="79" t="s">
        <v>604</v>
      </c>
      <c r="C496" s="17" t="str">
        <f t="shared" si="21"/>
        <v>ORIENTACION AL USUARIO Y AL CIUDADANO</v>
      </c>
      <c r="D496" s="17" t="str">
        <f t="shared" si="22"/>
        <v>RESPETAR</v>
      </c>
      <c r="E496" s="79" t="s">
        <v>64</v>
      </c>
      <c r="F496" s="79" t="s">
        <v>1887</v>
      </c>
      <c r="G496" s="79" t="s">
        <v>1960</v>
      </c>
      <c r="H496" s="9" t="s">
        <v>1961</v>
      </c>
      <c r="I496" s="79" t="s">
        <v>1962</v>
      </c>
      <c r="J496" s="79" t="s">
        <v>1963</v>
      </c>
      <c r="K496" s="79" t="s">
        <v>1964</v>
      </c>
      <c r="L496" s="79" t="s">
        <v>52</v>
      </c>
      <c r="M496" s="79" t="s">
        <v>1965</v>
      </c>
      <c r="N496" s="79" t="s">
        <v>1966</v>
      </c>
      <c r="O496" s="79" t="s">
        <v>1895</v>
      </c>
      <c r="P496" s="18" t="s">
        <v>56</v>
      </c>
      <c r="Q496" s="114"/>
      <c r="R496" s="114"/>
      <c r="S496" s="114"/>
      <c r="T496" s="114"/>
      <c r="U496" s="114"/>
      <c r="V496" s="114"/>
      <c r="W496" s="114"/>
      <c r="X496" s="114"/>
      <c r="Y496" s="114"/>
      <c r="Z496" s="114"/>
      <c r="AA496" s="114"/>
      <c r="AB496" s="114" t="s">
        <v>57</v>
      </c>
      <c r="AC496" s="114">
        <v>45637</v>
      </c>
      <c r="AD496" s="114"/>
      <c r="AE496" s="155">
        <v>8</v>
      </c>
      <c r="AF496" s="153"/>
      <c r="AG496" s="147"/>
      <c r="AH496" s="5">
        <f t="shared" si="23"/>
        <v>0</v>
      </c>
      <c r="AI496" s="147"/>
      <c r="AJ496" s="147">
        <f t="shared" si="25"/>
        <v>0</v>
      </c>
      <c r="AK496" s="47" t="s">
        <v>58</v>
      </c>
    </row>
    <row r="497" spans="1:37" s="29" customFormat="1" ht="60">
      <c r="A497" s="180" t="s">
        <v>1866</v>
      </c>
      <c r="B497" s="79" t="s">
        <v>104</v>
      </c>
      <c r="C497" s="17" t="str">
        <f t="shared" si="21"/>
        <v>TRABAJO EN EQUIPO</v>
      </c>
      <c r="D497" s="17" t="str">
        <f t="shared" si="22"/>
        <v>ESCUCHAR</v>
      </c>
      <c r="E497" s="79" t="s">
        <v>64</v>
      </c>
      <c r="F497" s="79" t="s">
        <v>1887</v>
      </c>
      <c r="G497" s="79" t="s">
        <v>1967</v>
      </c>
      <c r="H497" s="9" t="s">
        <v>1968</v>
      </c>
      <c r="I497" s="79" t="s">
        <v>1962</v>
      </c>
      <c r="J497" s="79" t="s">
        <v>1969</v>
      </c>
      <c r="K497" s="79" t="s">
        <v>1964</v>
      </c>
      <c r="L497" s="79" t="s">
        <v>52</v>
      </c>
      <c r="M497" s="79" t="s">
        <v>1965</v>
      </c>
      <c r="N497" s="79" t="s">
        <v>1142</v>
      </c>
      <c r="O497" s="79" t="s">
        <v>1895</v>
      </c>
      <c r="P497" s="18" t="s">
        <v>56</v>
      </c>
      <c r="Q497" s="114"/>
      <c r="R497" s="114"/>
      <c r="S497" s="114"/>
      <c r="T497" s="114"/>
      <c r="U497" s="114"/>
      <c r="V497" s="114"/>
      <c r="W497" s="114"/>
      <c r="X497" s="114"/>
      <c r="Y497" s="114"/>
      <c r="Z497" s="114"/>
      <c r="AA497" s="114"/>
      <c r="AB497" s="114" t="s">
        <v>57</v>
      </c>
      <c r="AC497" s="114">
        <v>45637</v>
      </c>
      <c r="AD497" s="114"/>
      <c r="AE497" s="155">
        <v>8</v>
      </c>
      <c r="AF497" s="153"/>
      <c r="AG497" s="147"/>
      <c r="AH497" s="5">
        <f t="shared" si="23"/>
        <v>0</v>
      </c>
      <c r="AI497" s="147"/>
      <c r="AJ497" s="147">
        <f t="shared" si="25"/>
        <v>0</v>
      </c>
      <c r="AK497" s="47" t="s">
        <v>58</v>
      </c>
    </row>
    <row r="498" spans="1:37" s="29" customFormat="1" ht="90">
      <c r="A498" s="180" t="s">
        <v>1866</v>
      </c>
      <c r="B498" s="79" t="s">
        <v>85</v>
      </c>
      <c r="C498" s="17" t="str">
        <f t="shared" si="21"/>
        <v>ORIENTACION AL USUARIO Y AL CIUDADANO</v>
      </c>
      <c r="D498" s="17" t="str">
        <f t="shared" si="22"/>
        <v>CUIDAR</v>
      </c>
      <c r="E498" s="79" t="s">
        <v>64</v>
      </c>
      <c r="F498" s="79" t="s">
        <v>1887</v>
      </c>
      <c r="G498" s="79" t="s">
        <v>1970</v>
      </c>
      <c r="H498" s="9" t="s">
        <v>1971</v>
      </c>
      <c r="I498" s="79" t="s">
        <v>1962</v>
      </c>
      <c r="J498" s="79" t="s">
        <v>1972</v>
      </c>
      <c r="K498" s="79" t="s">
        <v>1964</v>
      </c>
      <c r="L498" s="79" t="s">
        <v>52</v>
      </c>
      <c r="M498" s="79" t="s">
        <v>1965</v>
      </c>
      <c r="N498" s="79" t="s">
        <v>1966</v>
      </c>
      <c r="O498" s="79" t="s">
        <v>1895</v>
      </c>
      <c r="P498" s="18" t="s">
        <v>56</v>
      </c>
      <c r="Q498" s="114"/>
      <c r="R498" s="114"/>
      <c r="S498" s="114"/>
      <c r="T498" s="114"/>
      <c r="U498" s="114"/>
      <c r="V498" s="114"/>
      <c r="W498" s="114"/>
      <c r="X498" s="114"/>
      <c r="Y498" s="114"/>
      <c r="Z498" s="114"/>
      <c r="AA498" s="114"/>
      <c r="AB498" s="114" t="s">
        <v>57</v>
      </c>
      <c r="AC498" s="114">
        <v>45637</v>
      </c>
      <c r="AD498" s="114"/>
      <c r="AE498" s="155">
        <v>8</v>
      </c>
      <c r="AF498" s="153"/>
      <c r="AG498" s="147"/>
      <c r="AH498" s="5">
        <f t="shared" si="23"/>
        <v>0</v>
      </c>
      <c r="AI498" s="147"/>
      <c r="AJ498" s="147">
        <f t="shared" si="25"/>
        <v>0</v>
      </c>
      <c r="AK498" s="47" t="s">
        <v>58</v>
      </c>
    </row>
    <row r="499" spans="1:37" s="29" customFormat="1" ht="60">
      <c r="A499" s="180" t="s">
        <v>1866</v>
      </c>
      <c r="B499" s="79" t="s">
        <v>85</v>
      </c>
      <c r="C499" s="17" t="str">
        <f t="shared" si="21"/>
        <v>ORIENTACION AL USUARIO Y AL CIUDADANO</v>
      </c>
      <c r="D499" s="17" t="str">
        <f t="shared" si="22"/>
        <v>CUIDAR</v>
      </c>
      <c r="E499" s="79" t="s">
        <v>64</v>
      </c>
      <c r="F499" s="53" t="s">
        <v>1887</v>
      </c>
      <c r="G499" s="79" t="s">
        <v>1973</v>
      </c>
      <c r="H499" s="53" t="s">
        <v>1974</v>
      </c>
      <c r="I499" s="79" t="s">
        <v>1962</v>
      </c>
      <c r="J499" s="79" t="s">
        <v>1975</v>
      </c>
      <c r="K499" s="79" t="s">
        <v>1976</v>
      </c>
      <c r="L499" s="53" t="s">
        <v>52</v>
      </c>
      <c r="M499" s="79" t="s">
        <v>1977</v>
      </c>
      <c r="N499" s="53" t="s">
        <v>1142</v>
      </c>
      <c r="O499" s="79" t="s">
        <v>1895</v>
      </c>
      <c r="P499" s="18" t="s">
        <v>56</v>
      </c>
      <c r="Q499" s="114"/>
      <c r="R499" s="114"/>
      <c r="S499" s="114"/>
      <c r="T499" s="114"/>
      <c r="U499" s="114"/>
      <c r="V499" s="114" t="s">
        <v>57</v>
      </c>
      <c r="W499" s="114"/>
      <c r="X499" s="114" t="s">
        <v>57</v>
      </c>
      <c r="Y499" s="114"/>
      <c r="Z499" s="114"/>
      <c r="AA499" s="114"/>
      <c r="AB499" s="114"/>
      <c r="AC499" s="114" t="s">
        <v>1978</v>
      </c>
      <c r="AD499" s="114"/>
      <c r="AE499" s="155">
        <v>50</v>
      </c>
      <c r="AF499" s="153"/>
      <c r="AG499" s="147"/>
      <c r="AH499" s="5">
        <f t="shared" si="23"/>
        <v>0</v>
      </c>
      <c r="AI499" s="147"/>
      <c r="AJ499" s="147">
        <f t="shared" si="25"/>
        <v>0</v>
      </c>
      <c r="AK499" s="47" t="s">
        <v>58</v>
      </c>
    </row>
    <row r="500" spans="1:37" s="29" customFormat="1" ht="60">
      <c r="A500" s="180" t="s">
        <v>1866</v>
      </c>
      <c r="B500" s="79" t="s">
        <v>85</v>
      </c>
      <c r="C500" s="17" t="str">
        <f t="shared" si="21"/>
        <v>ORIENTACION AL USUARIO Y AL CIUDADANO</v>
      </c>
      <c r="D500" s="17" t="str">
        <f t="shared" si="22"/>
        <v>CUIDAR</v>
      </c>
      <c r="E500" s="79" t="s">
        <v>64</v>
      </c>
      <c r="F500" s="53" t="s">
        <v>1887</v>
      </c>
      <c r="G500" s="79" t="s">
        <v>1979</v>
      </c>
      <c r="H500" s="53" t="s">
        <v>1980</v>
      </c>
      <c r="I500" s="79" t="s">
        <v>1962</v>
      </c>
      <c r="J500" s="79" t="s">
        <v>1981</v>
      </c>
      <c r="K500" s="79" t="s">
        <v>1982</v>
      </c>
      <c r="L500" s="53" t="s">
        <v>52</v>
      </c>
      <c r="M500" s="79" t="s">
        <v>1977</v>
      </c>
      <c r="N500" s="53" t="s">
        <v>1142</v>
      </c>
      <c r="O500" s="79" t="s">
        <v>1895</v>
      </c>
      <c r="P500" s="18" t="s">
        <v>56</v>
      </c>
      <c r="Q500" s="114"/>
      <c r="R500" s="114"/>
      <c r="S500" s="114"/>
      <c r="T500" s="114"/>
      <c r="U500" s="114" t="s">
        <v>934</v>
      </c>
      <c r="V500" s="114"/>
      <c r="W500" s="114"/>
      <c r="X500" s="114"/>
      <c r="Y500" s="114"/>
      <c r="Z500" s="114"/>
      <c r="AA500" s="114"/>
      <c r="AB500" s="114"/>
      <c r="AC500" s="114">
        <v>45428</v>
      </c>
      <c r="AD500" s="114"/>
      <c r="AE500" s="155">
        <v>100</v>
      </c>
      <c r="AF500" s="153"/>
      <c r="AG500" s="147"/>
      <c r="AH500" s="5">
        <f t="shared" si="23"/>
        <v>0</v>
      </c>
      <c r="AI500" s="147"/>
      <c r="AJ500" s="147">
        <f t="shared" si="25"/>
        <v>0</v>
      </c>
      <c r="AK500" s="47" t="s">
        <v>58</v>
      </c>
    </row>
    <row r="501" spans="1:37" s="29" customFormat="1" ht="60">
      <c r="A501" s="180" t="s">
        <v>1866</v>
      </c>
      <c r="B501" s="79" t="s">
        <v>85</v>
      </c>
      <c r="C501" s="17" t="str">
        <f t="shared" si="21"/>
        <v>ORIENTACION AL USUARIO Y AL CIUDADANO</v>
      </c>
      <c r="D501" s="17" t="str">
        <f t="shared" si="22"/>
        <v>CUIDAR</v>
      </c>
      <c r="E501" s="79" t="s">
        <v>64</v>
      </c>
      <c r="F501" s="53" t="s">
        <v>1887</v>
      </c>
      <c r="G501" s="79" t="s">
        <v>1983</v>
      </c>
      <c r="H501" s="53" t="s">
        <v>1984</v>
      </c>
      <c r="I501" s="79" t="s">
        <v>1962</v>
      </c>
      <c r="J501" s="79" t="s">
        <v>1985</v>
      </c>
      <c r="K501" s="53" t="s">
        <v>1986</v>
      </c>
      <c r="L501" s="53" t="s">
        <v>52</v>
      </c>
      <c r="M501" s="53" t="s">
        <v>1874</v>
      </c>
      <c r="N501" s="79" t="s">
        <v>1987</v>
      </c>
      <c r="O501" s="79" t="s">
        <v>1895</v>
      </c>
      <c r="P501" s="18" t="s">
        <v>56</v>
      </c>
      <c r="Q501" s="114"/>
      <c r="R501" s="114"/>
      <c r="S501" s="156" t="s">
        <v>57</v>
      </c>
      <c r="T501" s="114"/>
      <c r="U501" s="114"/>
      <c r="V501" s="114" t="s">
        <v>57</v>
      </c>
      <c r="W501" s="114"/>
      <c r="X501" s="114"/>
      <c r="Y501" s="114" t="s">
        <v>57</v>
      </c>
      <c r="Z501" s="114"/>
      <c r="AA501" s="114"/>
      <c r="AB501" s="114"/>
      <c r="AC501" s="114" t="s">
        <v>1988</v>
      </c>
      <c r="AD501" s="114"/>
      <c r="AE501" s="155">
        <v>200</v>
      </c>
      <c r="AF501" s="153"/>
      <c r="AG501" s="147"/>
      <c r="AH501" s="5">
        <f t="shared" si="23"/>
        <v>0</v>
      </c>
      <c r="AI501" s="147"/>
      <c r="AJ501" s="147">
        <f t="shared" si="25"/>
        <v>0</v>
      </c>
      <c r="AK501" s="47" t="s">
        <v>58</v>
      </c>
    </row>
    <row r="502" spans="1:37" s="29" customFormat="1" ht="75">
      <c r="A502" s="180" t="s">
        <v>1866</v>
      </c>
      <c r="B502" s="4" t="s">
        <v>100</v>
      </c>
      <c r="C502" s="17" t="str">
        <f t="shared" si="21"/>
        <v>ORIENTACION A RESULTADOS</v>
      </c>
      <c r="D502" s="17" t="str">
        <f t="shared" si="22"/>
        <v>REPORTAR</v>
      </c>
      <c r="E502" s="10" t="s">
        <v>1989</v>
      </c>
      <c r="F502" s="31" t="s">
        <v>1887</v>
      </c>
      <c r="G502" s="10" t="s">
        <v>1990</v>
      </c>
      <c r="H502" s="4" t="s">
        <v>1991</v>
      </c>
      <c r="I502" s="10" t="s">
        <v>1992</v>
      </c>
      <c r="J502" s="10" t="s">
        <v>1993</v>
      </c>
      <c r="K502" s="10" t="s">
        <v>1994</v>
      </c>
      <c r="L502" s="53" t="s">
        <v>52</v>
      </c>
      <c r="M502" s="10" t="s">
        <v>1995</v>
      </c>
      <c r="N502" s="10" t="s">
        <v>1278</v>
      </c>
      <c r="O502" s="10" t="s">
        <v>1996</v>
      </c>
      <c r="P502" s="18" t="s">
        <v>56</v>
      </c>
      <c r="Q502" s="7"/>
      <c r="R502" s="7"/>
      <c r="S502" s="7"/>
      <c r="T502" s="7" t="s">
        <v>57</v>
      </c>
      <c r="U502" s="7"/>
      <c r="V502" s="7"/>
      <c r="W502" s="7"/>
      <c r="X502" s="7"/>
      <c r="Y502" s="7"/>
      <c r="Z502" s="7"/>
      <c r="AA502" s="7"/>
      <c r="AB502" s="7"/>
      <c r="AC502" s="6" t="s">
        <v>1997</v>
      </c>
      <c r="AD502" s="2"/>
      <c r="AE502" s="2">
        <v>40</v>
      </c>
      <c r="AF502" s="2"/>
      <c r="AG502" s="147"/>
      <c r="AH502" s="5">
        <f t="shared" si="23"/>
        <v>0</v>
      </c>
      <c r="AI502" s="147"/>
      <c r="AJ502" s="147">
        <f t="shared" si="25"/>
        <v>0</v>
      </c>
      <c r="AK502" s="47" t="s">
        <v>58</v>
      </c>
    </row>
    <row r="503" spans="1:37" s="29" customFormat="1" ht="60">
      <c r="A503" s="180" t="s">
        <v>1866</v>
      </c>
      <c r="B503" s="30" t="s">
        <v>45</v>
      </c>
      <c r="C503" s="17" t="str">
        <f t="shared" si="21"/>
        <v>ADAPTACION AL CAMBIO</v>
      </c>
      <c r="D503" s="17" t="str">
        <f t="shared" si="22"/>
        <v>SOLUCIONAR</v>
      </c>
      <c r="E503" s="10" t="s">
        <v>1989</v>
      </c>
      <c r="F503" s="31" t="s">
        <v>1887</v>
      </c>
      <c r="G503" s="10" t="s">
        <v>1998</v>
      </c>
      <c r="H503" s="30" t="s">
        <v>1999</v>
      </c>
      <c r="I503" s="10" t="s">
        <v>1992</v>
      </c>
      <c r="J503" s="10" t="s">
        <v>2000</v>
      </c>
      <c r="K503" s="10" t="s">
        <v>1994</v>
      </c>
      <c r="L503" s="53" t="s">
        <v>52</v>
      </c>
      <c r="M503" s="10" t="s">
        <v>1995</v>
      </c>
      <c r="N503" s="10" t="s">
        <v>1278</v>
      </c>
      <c r="O503" s="10" t="s">
        <v>1996</v>
      </c>
      <c r="P503" s="18" t="s">
        <v>56</v>
      </c>
      <c r="Q503" s="7"/>
      <c r="R503" s="102"/>
      <c r="S503" s="102"/>
      <c r="T503" s="102"/>
      <c r="U503" s="102" t="s">
        <v>57</v>
      </c>
      <c r="V503" s="102"/>
      <c r="W503" s="102"/>
      <c r="X503" s="102" t="s">
        <v>57</v>
      </c>
      <c r="Y503" s="102"/>
      <c r="Z503" s="102"/>
      <c r="AA503" s="102"/>
      <c r="AB503" s="102"/>
      <c r="AC503" s="6" t="s">
        <v>2001</v>
      </c>
      <c r="AD503" s="14"/>
      <c r="AE503" s="2">
        <v>40</v>
      </c>
      <c r="AF503" s="2"/>
      <c r="AG503" s="147"/>
      <c r="AH503" s="5">
        <f t="shared" si="23"/>
        <v>0</v>
      </c>
      <c r="AI503" s="147"/>
      <c r="AJ503" s="147">
        <f t="shared" si="25"/>
        <v>0</v>
      </c>
      <c r="AK503" s="47" t="s">
        <v>58</v>
      </c>
    </row>
    <row r="504" spans="1:37" s="29" customFormat="1" ht="90">
      <c r="A504" s="180" t="s">
        <v>1866</v>
      </c>
      <c r="B504" s="30" t="s">
        <v>63</v>
      </c>
      <c r="C504" s="17" t="str">
        <f t="shared" si="21"/>
        <v>COMPROMISO CON LA ORGANIZACION</v>
      </c>
      <c r="D504" s="17" t="str">
        <f t="shared" si="22"/>
        <v>CUIDAR</v>
      </c>
      <c r="E504" s="10" t="s">
        <v>1184</v>
      </c>
      <c r="F504" s="31" t="s">
        <v>1887</v>
      </c>
      <c r="G504" s="10" t="s">
        <v>2002</v>
      </c>
      <c r="H504" s="4" t="s">
        <v>2003</v>
      </c>
      <c r="I504" s="10" t="s">
        <v>1992</v>
      </c>
      <c r="J504" s="10" t="s">
        <v>2004</v>
      </c>
      <c r="K504" s="10" t="s">
        <v>1994</v>
      </c>
      <c r="L504" s="53" t="s">
        <v>52</v>
      </c>
      <c r="M504" s="10" t="s">
        <v>2005</v>
      </c>
      <c r="N504" s="10" t="s">
        <v>391</v>
      </c>
      <c r="O504" s="10" t="s">
        <v>1996</v>
      </c>
      <c r="P504" s="18" t="s">
        <v>56</v>
      </c>
      <c r="Q504" s="7"/>
      <c r="R504" s="102" t="s">
        <v>57</v>
      </c>
      <c r="S504" s="102"/>
      <c r="T504" s="102"/>
      <c r="U504" s="102" t="s">
        <v>57</v>
      </c>
      <c r="V504" s="102"/>
      <c r="W504" s="102"/>
      <c r="X504" s="102" t="s">
        <v>57</v>
      </c>
      <c r="Y504" s="102"/>
      <c r="Z504" s="102"/>
      <c r="AA504" s="102" t="s">
        <v>57</v>
      </c>
      <c r="AB504" s="102"/>
      <c r="AC504" s="14" t="s">
        <v>2006</v>
      </c>
      <c r="AD504" s="14"/>
      <c r="AE504" s="2">
        <v>1000</v>
      </c>
      <c r="AF504" s="2"/>
      <c r="AG504" s="147"/>
      <c r="AH504" s="5">
        <f t="shared" si="23"/>
        <v>0</v>
      </c>
      <c r="AI504" s="147"/>
      <c r="AJ504" s="147">
        <f t="shared" si="25"/>
        <v>0</v>
      </c>
      <c r="AK504" s="47" t="s">
        <v>58</v>
      </c>
    </row>
    <row r="505" spans="1:37" s="29" customFormat="1" ht="60">
      <c r="A505" s="180" t="s">
        <v>1866</v>
      </c>
      <c r="B505" s="30" t="s">
        <v>604</v>
      </c>
      <c r="C505" s="17" t="str">
        <f t="shared" si="21"/>
        <v>ORIENTACION AL USUARIO Y AL CIUDADANO</v>
      </c>
      <c r="D505" s="17" t="str">
        <f t="shared" si="22"/>
        <v>RESPETAR</v>
      </c>
      <c r="E505" s="10" t="s">
        <v>1184</v>
      </c>
      <c r="F505" s="31" t="s">
        <v>1887</v>
      </c>
      <c r="G505" s="10" t="s">
        <v>2007</v>
      </c>
      <c r="H505" s="4" t="s">
        <v>2008</v>
      </c>
      <c r="I505" s="10" t="s">
        <v>1992</v>
      </c>
      <c r="J505" s="10" t="s">
        <v>2009</v>
      </c>
      <c r="K505" s="10" t="s">
        <v>2010</v>
      </c>
      <c r="L505" s="53" t="s">
        <v>52</v>
      </c>
      <c r="M505" s="10" t="s">
        <v>2011</v>
      </c>
      <c r="N505" s="10" t="s">
        <v>1301</v>
      </c>
      <c r="O505" s="10" t="s">
        <v>1996</v>
      </c>
      <c r="P505" s="18" t="s">
        <v>56</v>
      </c>
      <c r="Q505" s="7"/>
      <c r="R505" s="102"/>
      <c r="S505" s="102"/>
      <c r="T505" s="102" t="s">
        <v>57</v>
      </c>
      <c r="U505" s="102"/>
      <c r="V505" s="102" t="s">
        <v>2012</v>
      </c>
      <c r="W505" s="102"/>
      <c r="X505" s="102"/>
      <c r="Y505" s="102"/>
      <c r="Z505" s="102"/>
      <c r="AA505" s="102"/>
      <c r="AB505" s="102"/>
      <c r="AC505" s="14" t="s">
        <v>2013</v>
      </c>
      <c r="AD505" s="14"/>
      <c r="AE505" s="2">
        <v>200</v>
      </c>
      <c r="AF505" s="2"/>
      <c r="AG505" s="147"/>
      <c r="AH505" s="5">
        <f t="shared" si="23"/>
        <v>0</v>
      </c>
      <c r="AI505" s="147"/>
      <c r="AJ505" s="147">
        <f t="shared" si="25"/>
        <v>0</v>
      </c>
      <c r="AK505" s="47" t="s">
        <v>58</v>
      </c>
    </row>
    <row r="506" spans="1:37" s="29" customFormat="1" ht="45">
      <c r="A506" s="180" t="s">
        <v>1866</v>
      </c>
      <c r="B506" s="30" t="s">
        <v>45</v>
      </c>
      <c r="C506" s="17" t="str">
        <f t="shared" si="21"/>
        <v>ADAPTACION AL CAMBIO</v>
      </c>
      <c r="D506" s="17" t="str">
        <f t="shared" si="22"/>
        <v>SOLUCIONAR</v>
      </c>
      <c r="E506" s="10" t="s">
        <v>1989</v>
      </c>
      <c r="F506" s="31" t="s">
        <v>1887</v>
      </c>
      <c r="G506" s="10" t="s">
        <v>2014</v>
      </c>
      <c r="H506" s="4" t="s">
        <v>2015</v>
      </c>
      <c r="I506" s="10" t="s">
        <v>2016</v>
      </c>
      <c r="J506" s="10" t="s">
        <v>2017</v>
      </c>
      <c r="K506" s="10" t="s">
        <v>2018</v>
      </c>
      <c r="L506" s="53" t="s">
        <v>52</v>
      </c>
      <c r="M506" s="10" t="s">
        <v>2019</v>
      </c>
      <c r="N506" s="10" t="s">
        <v>1301</v>
      </c>
      <c r="O506" s="10" t="s">
        <v>1996</v>
      </c>
      <c r="P506" s="18" t="s">
        <v>56</v>
      </c>
      <c r="Q506" s="102"/>
      <c r="R506" s="7"/>
      <c r="S506" s="102" t="s">
        <v>57</v>
      </c>
      <c r="T506" s="102"/>
      <c r="U506" s="102"/>
      <c r="V506" s="102"/>
      <c r="W506" s="102"/>
      <c r="X506" s="102"/>
      <c r="Y506" s="102"/>
      <c r="Z506" s="102"/>
      <c r="AA506" s="102"/>
      <c r="AB506" s="102"/>
      <c r="AC506" s="6" t="s">
        <v>2020</v>
      </c>
      <c r="AD506" s="14"/>
      <c r="AE506" s="2">
        <v>8</v>
      </c>
      <c r="AF506" s="2"/>
      <c r="AG506" s="147"/>
      <c r="AH506" s="5">
        <f t="shared" si="23"/>
        <v>0</v>
      </c>
      <c r="AI506" s="147"/>
      <c r="AJ506" s="147">
        <f t="shared" si="25"/>
        <v>0</v>
      </c>
      <c r="AK506" s="47" t="s">
        <v>58</v>
      </c>
    </row>
    <row r="507" spans="1:37" s="29" customFormat="1" ht="60">
      <c r="A507" s="180" t="s">
        <v>1866</v>
      </c>
      <c r="B507" s="4" t="s">
        <v>369</v>
      </c>
      <c r="C507" s="17" t="str">
        <f t="shared" si="21"/>
        <v>ORIENTACION AL USUARIO Y AL CIUDADANO</v>
      </c>
      <c r="D507" s="17" t="str">
        <f t="shared" si="22"/>
        <v>SALUDAR Y SONREIR</v>
      </c>
      <c r="E507" s="10" t="s">
        <v>1184</v>
      </c>
      <c r="F507" s="31" t="s">
        <v>1873</v>
      </c>
      <c r="G507" s="10" t="s">
        <v>2021</v>
      </c>
      <c r="H507" s="4" t="s">
        <v>2022</v>
      </c>
      <c r="I507" s="10" t="s">
        <v>1992</v>
      </c>
      <c r="J507" s="10" t="s">
        <v>2023</v>
      </c>
      <c r="K507" s="10" t="s">
        <v>1994</v>
      </c>
      <c r="L507" s="53" t="s">
        <v>52</v>
      </c>
      <c r="M507" s="10" t="s">
        <v>2005</v>
      </c>
      <c r="N507" s="10" t="s">
        <v>1301</v>
      </c>
      <c r="O507" s="10" t="s">
        <v>2024</v>
      </c>
      <c r="P507" s="18" t="s">
        <v>56</v>
      </c>
      <c r="Q507" s="102"/>
      <c r="R507" s="7"/>
      <c r="S507" s="102" t="s">
        <v>57</v>
      </c>
      <c r="T507" s="102"/>
      <c r="U507" s="102"/>
      <c r="V507" s="102"/>
      <c r="W507" s="102"/>
      <c r="X507" s="102"/>
      <c r="Y507" s="102"/>
      <c r="Z507" s="102" t="s">
        <v>57</v>
      </c>
      <c r="AA507" s="102"/>
      <c r="AB507" s="102"/>
      <c r="AC507" s="6" t="s">
        <v>2025</v>
      </c>
      <c r="AD507" s="14"/>
      <c r="AE507" s="2">
        <v>400</v>
      </c>
      <c r="AF507" s="2"/>
      <c r="AG507" s="147"/>
      <c r="AH507" s="5">
        <f t="shared" si="23"/>
        <v>0</v>
      </c>
      <c r="AI507" s="147"/>
      <c r="AJ507" s="147">
        <f t="shared" si="25"/>
        <v>0</v>
      </c>
      <c r="AK507" s="47" t="s">
        <v>58</v>
      </c>
    </row>
    <row r="508" spans="1:37" s="29" customFormat="1" ht="105">
      <c r="A508" s="180" t="s">
        <v>1866</v>
      </c>
      <c r="B508" s="4" t="s">
        <v>369</v>
      </c>
      <c r="C508" s="17" t="str">
        <f t="shared" si="21"/>
        <v>ORIENTACION AL USUARIO Y AL CIUDADANO</v>
      </c>
      <c r="D508" s="17" t="str">
        <f t="shared" si="22"/>
        <v>SALUDAR Y SONREIR</v>
      </c>
      <c r="E508" s="10" t="s">
        <v>1989</v>
      </c>
      <c r="F508" s="31" t="s">
        <v>1887</v>
      </c>
      <c r="G508" s="10" t="s">
        <v>2026</v>
      </c>
      <c r="H508" s="30" t="s">
        <v>2027</v>
      </c>
      <c r="I508" s="10" t="s">
        <v>1992</v>
      </c>
      <c r="J508" s="10" t="s">
        <v>2028</v>
      </c>
      <c r="K508" s="10" t="s">
        <v>2029</v>
      </c>
      <c r="L508" s="53" t="s">
        <v>52</v>
      </c>
      <c r="M508" s="10" t="s">
        <v>2030</v>
      </c>
      <c r="N508" s="10" t="s">
        <v>1278</v>
      </c>
      <c r="O508" s="10" t="s">
        <v>1996</v>
      </c>
      <c r="P508" s="18" t="s">
        <v>56</v>
      </c>
      <c r="Q508" s="102"/>
      <c r="R508" s="7"/>
      <c r="S508" s="102"/>
      <c r="T508" s="102"/>
      <c r="U508" s="102"/>
      <c r="V508" s="102"/>
      <c r="W508" s="102"/>
      <c r="X508" s="102"/>
      <c r="Y508" s="102" t="s">
        <v>57</v>
      </c>
      <c r="Z508" s="102"/>
      <c r="AA508" s="102" t="s">
        <v>57</v>
      </c>
      <c r="AB508" s="102"/>
      <c r="AC508" s="6" t="s">
        <v>2031</v>
      </c>
      <c r="AD508" s="14"/>
      <c r="AE508" s="2">
        <v>200</v>
      </c>
      <c r="AF508" s="2"/>
      <c r="AG508" s="147"/>
      <c r="AH508" s="5">
        <f t="shared" si="23"/>
        <v>0</v>
      </c>
      <c r="AI508" s="147"/>
      <c r="AJ508" s="147">
        <f t="shared" si="25"/>
        <v>0</v>
      </c>
      <c r="AK508" s="47" t="s">
        <v>58</v>
      </c>
    </row>
    <row r="509" spans="1:37" s="29" customFormat="1" ht="60">
      <c r="A509" s="180" t="s">
        <v>1866</v>
      </c>
      <c r="B509" s="4" t="s">
        <v>369</v>
      </c>
      <c r="C509" s="17" t="str">
        <f t="shared" si="21"/>
        <v>ORIENTACION AL USUARIO Y AL CIUDADANO</v>
      </c>
      <c r="D509" s="17" t="str">
        <f t="shared" si="22"/>
        <v>SALUDAR Y SONREIR</v>
      </c>
      <c r="E509" s="10" t="s">
        <v>1989</v>
      </c>
      <c r="F509" s="31" t="s">
        <v>626</v>
      </c>
      <c r="G509" s="10" t="s">
        <v>2032</v>
      </c>
      <c r="H509" s="4" t="s">
        <v>2033</v>
      </c>
      <c r="I509" s="10" t="s">
        <v>2034</v>
      </c>
      <c r="J509" s="10" t="s">
        <v>2035</v>
      </c>
      <c r="K509" s="10" t="s">
        <v>2036</v>
      </c>
      <c r="L509" s="53" t="s">
        <v>52</v>
      </c>
      <c r="M509" s="10" t="s">
        <v>2037</v>
      </c>
      <c r="N509" s="10" t="s">
        <v>391</v>
      </c>
      <c r="O509" s="10" t="s">
        <v>1996</v>
      </c>
      <c r="P509" s="18" t="s">
        <v>56</v>
      </c>
      <c r="Q509" s="102"/>
      <c r="R509" s="7"/>
      <c r="S509" s="102" t="s">
        <v>57</v>
      </c>
      <c r="T509" s="102"/>
      <c r="U509" s="102"/>
      <c r="V509" s="102"/>
      <c r="W509" s="102"/>
      <c r="X509" s="102"/>
      <c r="Y509" s="102"/>
      <c r="Z509" s="102"/>
      <c r="AA509" s="102"/>
      <c r="AB509" s="102"/>
      <c r="AC509" s="6" t="s">
        <v>2335</v>
      </c>
      <c r="AD509" s="14"/>
      <c r="AE509" s="2"/>
      <c r="AF509" s="2"/>
      <c r="AG509" s="147"/>
      <c r="AH509" s="5" t="e">
        <f t="shared" si="23"/>
        <v>#DIV/0!</v>
      </c>
      <c r="AI509" s="147"/>
      <c r="AJ509" s="147">
        <v>0</v>
      </c>
      <c r="AK509" s="47" t="s">
        <v>58</v>
      </c>
    </row>
    <row r="510" spans="1:37" s="29" customFormat="1" ht="60">
      <c r="A510" s="180" t="s">
        <v>1866</v>
      </c>
      <c r="B510" s="4" t="s">
        <v>369</v>
      </c>
      <c r="C510" s="17" t="str">
        <f t="shared" si="21"/>
        <v>ORIENTACION AL USUARIO Y AL CIUDADANO</v>
      </c>
      <c r="D510" s="17" t="str">
        <f t="shared" si="22"/>
        <v>SALUDAR Y SONREIR</v>
      </c>
      <c r="E510" s="10" t="s">
        <v>1989</v>
      </c>
      <c r="F510" s="31" t="s">
        <v>626</v>
      </c>
      <c r="G510" s="10" t="s">
        <v>2038</v>
      </c>
      <c r="H510" s="4" t="s">
        <v>2039</v>
      </c>
      <c r="I510" s="10" t="s">
        <v>2040</v>
      </c>
      <c r="J510" s="10" t="s">
        <v>2041</v>
      </c>
      <c r="K510" s="10" t="s">
        <v>2042</v>
      </c>
      <c r="L510" s="53" t="s">
        <v>52</v>
      </c>
      <c r="M510" s="10" t="s">
        <v>2037</v>
      </c>
      <c r="N510" s="10" t="s">
        <v>391</v>
      </c>
      <c r="O510" s="10" t="s">
        <v>1996</v>
      </c>
      <c r="P510" s="18" t="s">
        <v>56</v>
      </c>
      <c r="Q510" s="102"/>
      <c r="R510" s="7"/>
      <c r="S510" s="102"/>
      <c r="T510" s="102"/>
      <c r="U510" s="102" t="s">
        <v>57</v>
      </c>
      <c r="V510" s="102"/>
      <c r="W510" s="102"/>
      <c r="X510" s="102"/>
      <c r="Y510" s="102"/>
      <c r="Z510" s="102"/>
      <c r="AA510" s="102"/>
      <c r="AB510" s="102"/>
      <c r="AC510" s="6" t="s">
        <v>935</v>
      </c>
      <c r="AD510" s="14"/>
      <c r="AE510" s="2">
        <v>3</v>
      </c>
      <c r="AF510" s="2"/>
      <c r="AG510" s="15"/>
      <c r="AH510" s="5">
        <f t="shared" si="23"/>
        <v>0</v>
      </c>
      <c r="AI510" s="15"/>
      <c r="AJ510" s="15">
        <v>0</v>
      </c>
      <c r="AK510" s="47" t="s">
        <v>58</v>
      </c>
    </row>
    <row r="511" spans="1:37" s="29" customFormat="1" ht="75">
      <c r="A511" s="116" t="s">
        <v>1866</v>
      </c>
      <c r="B511" s="53" t="s">
        <v>85</v>
      </c>
      <c r="C511" s="17" t="str">
        <f t="shared" si="21"/>
        <v>ORIENTACION AL USUARIO Y AL CIUDADANO</v>
      </c>
      <c r="D511" s="17" t="str">
        <f t="shared" si="22"/>
        <v>CUIDAR</v>
      </c>
      <c r="E511" s="53" t="s">
        <v>64</v>
      </c>
      <c r="F511" s="53" t="s">
        <v>2043</v>
      </c>
      <c r="G511" s="53" t="s">
        <v>2044</v>
      </c>
      <c r="H511" s="53" t="s">
        <v>2045</v>
      </c>
      <c r="I511" s="53" t="s">
        <v>1948</v>
      </c>
      <c r="J511" s="53" t="s">
        <v>2046</v>
      </c>
      <c r="K511" s="53" t="s">
        <v>2047</v>
      </c>
      <c r="L511" s="53" t="s">
        <v>52</v>
      </c>
      <c r="M511" s="53" t="s">
        <v>1874</v>
      </c>
      <c r="N511" s="53" t="s">
        <v>1301</v>
      </c>
      <c r="O511" s="53" t="s">
        <v>1875</v>
      </c>
      <c r="P511" s="18" t="s">
        <v>56</v>
      </c>
      <c r="Q511" s="54"/>
      <c r="R511" s="54"/>
      <c r="S511" s="54"/>
      <c r="T511" s="53" t="s">
        <v>57</v>
      </c>
      <c r="U511" s="54"/>
      <c r="V511" s="54"/>
      <c r="W511" s="54"/>
      <c r="X511" s="53" t="s">
        <v>57</v>
      </c>
      <c r="Y511" s="54"/>
      <c r="Z511" s="53" t="s">
        <v>57</v>
      </c>
      <c r="AA511" s="54"/>
      <c r="AB511" s="54"/>
      <c r="AC511" s="53" t="s">
        <v>2048</v>
      </c>
      <c r="AD511" s="54"/>
      <c r="AE511" s="53">
        <v>400</v>
      </c>
      <c r="AF511" s="53"/>
      <c r="AG511" s="168"/>
      <c r="AH511" s="5">
        <f t="shared" si="23"/>
        <v>0</v>
      </c>
      <c r="AI511" s="168"/>
      <c r="AJ511" s="168">
        <v>0</v>
      </c>
      <c r="AK511" s="47" t="s">
        <v>58</v>
      </c>
    </row>
    <row r="512" spans="1:37" s="29" customFormat="1" ht="75">
      <c r="A512" s="116" t="s">
        <v>1866</v>
      </c>
      <c r="B512" s="53" t="s">
        <v>85</v>
      </c>
      <c r="C512" s="17" t="str">
        <f t="shared" si="21"/>
        <v>ORIENTACION AL USUARIO Y AL CIUDADANO</v>
      </c>
      <c r="D512" s="17" t="str">
        <f t="shared" si="22"/>
        <v>CUIDAR</v>
      </c>
      <c r="E512" s="53" t="s">
        <v>64</v>
      </c>
      <c r="F512" s="53" t="s">
        <v>1867</v>
      </c>
      <c r="G512" s="53" t="s">
        <v>2049</v>
      </c>
      <c r="H512" s="53" t="s">
        <v>2050</v>
      </c>
      <c r="I512" s="53" t="s">
        <v>1934</v>
      </c>
      <c r="J512" s="53" t="s">
        <v>2051</v>
      </c>
      <c r="K512" s="53" t="s">
        <v>1936</v>
      </c>
      <c r="L512" s="53" t="s">
        <v>52</v>
      </c>
      <c r="M512" s="53" t="s">
        <v>2052</v>
      </c>
      <c r="N512" s="53" t="s">
        <v>1142</v>
      </c>
      <c r="O512" s="53" t="s">
        <v>1937</v>
      </c>
      <c r="P512" s="18" t="s">
        <v>56</v>
      </c>
      <c r="Q512" s="54"/>
      <c r="R512" s="54"/>
      <c r="S512" s="54"/>
      <c r="T512" s="53" t="s">
        <v>57</v>
      </c>
      <c r="U512" s="54"/>
      <c r="V512" s="54"/>
      <c r="W512" s="54"/>
      <c r="X512" s="53" t="s">
        <v>57</v>
      </c>
      <c r="Y512" s="54"/>
      <c r="Z512" s="54"/>
      <c r="AA512" s="54"/>
      <c r="AB512" s="54"/>
      <c r="AC512" s="53" t="s">
        <v>2053</v>
      </c>
      <c r="AD512" s="54"/>
      <c r="AE512" s="53">
        <v>200</v>
      </c>
      <c r="AF512" s="53"/>
      <c r="AG512" s="168"/>
      <c r="AH512" s="5">
        <f t="shared" si="23"/>
        <v>0</v>
      </c>
      <c r="AI512" s="168"/>
      <c r="AJ512" s="168">
        <v>0</v>
      </c>
      <c r="AK512" s="47" t="s">
        <v>58</v>
      </c>
    </row>
    <row r="513" spans="1:37" s="29" customFormat="1" ht="120">
      <c r="A513" s="116" t="s">
        <v>1866</v>
      </c>
      <c r="B513" s="53" t="s">
        <v>85</v>
      </c>
      <c r="C513" s="17" t="str">
        <f t="shared" si="21"/>
        <v>ORIENTACION AL USUARIO Y AL CIUDADANO</v>
      </c>
      <c r="D513" s="17" t="str">
        <f t="shared" si="22"/>
        <v>CUIDAR</v>
      </c>
      <c r="E513" s="53" t="s">
        <v>64</v>
      </c>
      <c r="F513" s="53" t="s">
        <v>2043</v>
      </c>
      <c r="G513" s="53" t="s">
        <v>2054</v>
      </c>
      <c r="H513" s="53" t="s">
        <v>2055</v>
      </c>
      <c r="I513" s="53" t="s">
        <v>1934</v>
      </c>
      <c r="J513" s="53" t="s">
        <v>2056</v>
      </c>
      <c r="K513" s="53" t="s">
        <v>2057</v>
      </c>
      <c r="L513" s="53" t="s">
        <v>52</v>
      </c>
      <c r="M513" s="53" t="s">
        <v>1874</v>
      </c>
      <c r="N513" s="53" t="s">
        <v>1142</v>
      </c>
      <c r="O513" s="53" t="s">
        <v>1937</v>
      </c>
      <c r="P513" s="18" t="s">
        <v>56</v>
      </c>
      <c r="Q513" s="54"/>
      <c r="R513" s="53" t="s">
        <v>57</v>
      </c>
      <c r="S513" s="54"/>
      <c r="T513" s="54"/>
      <c r="U513" s="54"/>
      <c r="V513" s="53" t="s">
        <v>57</v>
      </c>
      <c r="W513" s="54"/>
      <c r="X513" s="54"/>
      <c r="Y513" s="54"/>
      <c r="Z513" s="54"/>
      <c r="AA513" s="53" t="s">
        <v>57</v>
      </c>
      <c r="AB513" s="54"/>
      <c r="AC513" s="53" t="s">
        <v>2058</v>
      </c>
      <c r="AD513" s="54"/>
      <c r="AE513" s="53">
        <v>200</v>
      </c>
      <c r="AF513" s="53"/>
      <c r="AG513" s="168"/>
      <c r="AH513" s="5">
        <f t="shared" si="23"/>
        <v>0</v>
      </c>
      <c r="AI513" s="168"/>
      <c r="AJ513" s="168">
        <v>0</v>
      </c>
      <c r="AK513" s="47" t="s">
        <v>58</v>
      </c>
    </row>
    <row r="514" spans="1:37" s="29" customFormat="1" ht="78" customHeight="1">
      <c r="A514" s="116" t="s">
        <v>1866</v>
      </c>
      <c r="B514" s="53" t="s">
        <v>45</v>
      </c>
      <c r="C514" s="17" t="str">
        <f t="shared" si="21"/>
        <v>ADAPTACION AL CAMBIO</v>
      </c>
      <c r="D514" s="17" t="str">
        <f t="shared" si="22"/>
        <v>SOLUCIONAR</v>
      </c>
      <c r="E514" s="53" t="s">
        <v>64</v>
      </c>
      <c r="F514" s="53" t="s">
        <v>1873</v>
      </c>
      <c r="G514" s="53" t="s">
        <v>2059</v>
      </c>
      <c r="H514" s="53" t="s">
        <v>2060</v>
      </c>
      <c r="I514" s="53" t="s">
        <v>1934</v>
      </c>
      <c r="J514" s="53" t="s">
        <v>2061</v>
      </c>
      <c r="K514" s="53" t="s">
        <v>2062</v>
      </c>
      <c r="L514" s="53" t="s">
        <v>52</v>
      </c>
      <c r="M514" s="53" t="s">
        <v>1874</v>
      </c>
      <c r="N514" s="53" t="s">
        <v>1142</v>
      </c>
      <c r="O514" s="53" t="s">
        <v>2063</v>
      </c>
      <c r="P514" s="18" t="s">
        <v>56</v>
      </c>
      <c r="Q514" s="54"/>
      <c r="R514" s="54"/>
      <c r="S514" s="53" t="s">
        <v>57</v>
      </c>
      <c r="T514" s="54"/>
      <c r="U514" s="54"/>
      <c r="V514" s="53" t="s">
        <v>57</v>
      </c>
      <c r="W514" s="54"/>
      <c r="X514" s="53" t="s">
        <v>57</v>
      </c>
      <c r="Y514" s="54"/>
      <c r="Z514" s="53" t="s">
        <v>57</v>
      </c>
      <c r="AA514" s="54"/>
      <c r="AB514" s="54"/>
      <c r="AC514" s="53" t="s">
        <v>2064</v>
      </c>
      <c r="AD514" s="54"/>
      <c r="AE514" s="53">
        <v>400</v>
      </c>
      <c r="AF514" s="53"/>
      <c r="AG514" s="168"/>
      <c r="AH514" s="5">
        <f t="shared" si="23"/>
        <v>0</v>
      </c>
      <c r="AI514" s="168"/>
      <c r="AJ514" s="168">
        <v>0</v>
      </c>
      <c r="AK514" s="47" t="s">
        <v>58</v>
      </c>
    </row>
    <row r="515" spans="1:37" s="22" customFormat="1" ht="85.5" customHeight="1">
      <c r="A515" s="116" t="s">
        <v>1866</v>
      </c>
      <c r="B515" s="53" t="s">
        <v>85</v>
      </c>
      <c r="C515" s="17" t="str">
        <f t="shared" si="21"/>
        <v>ORIENTACION AL USUARIO Y AL CIUDADANO</v>
      </c>
      <c r="D515" s="17" t="str">
        <f t="shared" si="22"/>
        <v>CUIDAR</v>
      </c>
      <c r="E515" s="53" t="s">
        <v>64</v>
      </c>
      <c r="F515" s="53" t="s">
        <v>2065</v>
      </c>
      <c r="G515" s="53" t="s">
        <v>2066</v>
      </c>
      <c r="H515" s="53" t="s">
        <v>2067</v>
      </c>
      <c r="I515" s="53" t="s">
        <v>2068</v>
      </c>
      <c r="J515" s="53" t="s">
        <v>2069</v>
      </c>
      <c r="K515" s="53" t="s">
        <v>2070</v>
      </c>
      <c r="L515" s="53" t="s">
        <v>52</v>
      </c>
      <c r="M515" s="53" t="s">
        <v>2071</v>
      </c>
      <c r="N515" s="53" t="s">
        <v>1959</v>
      </c>
      <c r="O515" s="53" t="s">
        <v>1937</v>
      </c>
      <c r="P515" s="18" t="s">
        <v>56</v>
      </c>
      <c r="Q515" s="54"/>
      <c r="R515" s="54"/>
      <c r="S515" s="54"/>
      <c r="T515" s="54"/>
      <c r="U515" s="53" t="s">
        <v>57</v>
      </c>
      <c r="V515" s="54"/>
      <c r="W515" s="54"/>
      <c r="X515" s="54"/>
      <c r="Y515" s="54"/>
      <c r="Z515" s="54"/>
      <c r="AA515" s="54"/>
      <c r="AB515" s="54"/>
      <c r="AC515" s="50" t="s">
        <v>935</v>
      </c>
      <c r="AD515" s="54"/>
      <c r="AE515" s="53">
        <v>8</v>
      </c>
      <c r="AF515" s="53"/>
      <c r="AG515" s="168"/>
      <c r="AH515" s="5">
        <f t="shared" si="23"/>
        <v>0</v>
      </c>
      <c r="AI515" s="168"/>
      <c r="AJ515" s="168">
        <v>0</v>
      </c>
      <c r="AK515" s="47" t="s">
        <v>58</v>
      </c>
    </row>
    <row r="516" spans="1:37" s="22" customFormat="1" ht="85.5" customHeight="1">
      <c r="A516" s="116" t="s">
        <v>1866</v>
      </c>
      <c r="B516" s="53" t="s">
        <v>85</v>
      </c>
      <c r="C516" s="17" t="str">
        <f t="shared" si="21"/>
        <v>ORIENTACION AL USUARIO Y AL CIUDADANO</v>
      </c>
      <c r="D516" s="17" t="str">
        <f t="shared" si="22"/>
        <v>CUIDAR</v>
      </c>
      <c r="E516" s="53" t="s">
        <v>64</v>
      </c>
      <c r="F516" s="53" t="s">
        <v>2043</v>
      </c>
      <c r="G516" s="53" t="s">
        <v>2072</v>
      </c>
      <c r="H516" s="53" t="s">
        <v>2073</v>
      </c>
      <c r="I516" s="53" t="s">
        <v>1948</v>
      </c>
      <c r="J516" s="53" t="s">
        <v>2074</v>
      </c>
      <c r="K516" s="53" t="s">
        <v>2075</v>
      </c>
      <c r="L516" s="53" t="s">
        <v>393</v>
      </c>
      <c r="M516" s="53" t="s">
        <v>2076</v>
      </c>
      <c r="N516" s="53" t="s">
        <v>872</v>
      </c>
      <c r="O516" s="53" t="s">
        <v>1937</v>
      </c>
      <c r="P516" s="18" t="s">
        <v>56</v>
      </c>
      <c r="Q516" s="54"/>
      <c r="R516" s="54"/>
      <c r="S516" s="53" t="s">
        <v>57</v>
      </c>
      <c r="T516" s="54"/>
      <c r="U516" s="54"/>
      <c r="V516" s="54"/>
      <c r="W516" s="53" t="s">
        <v>57</v>
      </c>
      <c r="X516" s="54"/>
      <c r="Y516" s="54"/>
      <c r="Z516" s="53" t="s">
        <v>57</v>
      </c>
      <c r="AA516" s="54"/>
      <c r="AB516" s="68"/>
      <c r="AC516" s="53" t="s">
        <v>2077</v>
      </c>
      <c r="AD516" s="54"/>
      <c r="AE516" s="53">
        <v>60</v>
      </c>
      <c r="AF516" s="53"/>
      <c r="AG516" s="168"/>
      <c r="AH516" s="5">
        <f t="shared" si="23"/>
        <v>0</v>
      </c>
      <c r="AI516" s="168"/>
      <c r="AJ516" s="168">
        <v>0</v>
      </c>
      <c r="AK516" s="47" t="s">
        <v>58</v>
      </c>
    </row>
    <row r="517" spans="1:37" s="21" customFormat="1" ht="60">
      <c r="A517" s="116" t="s">
        <v>1866</v>
      </c>
      <c r="B517" s="53" t="s">
        <v>85</v>
      </c>
      <c r="C517" s="17" t="str">
        <f t="shared" si="21"/>
        <v>ORIENTACION AL USUARIO Y AL CIUDADANO</v>
      </c>
      <c r="D517" s="17" t="str">
        <f t="shared" si="22"/>
        <v>CUIDAR</v>
      </c>
      <c r="E517" s="53" t="s">
        <v>64</v>
      </c>
      <c r="F517" s="53" t="s">
        <v>2043</v>
      </c>
      <c r="G517" s="53" t="s">
        <v>1979</v>
      </c>
      <c r="H517" s="53" t="s">
        <v>2078</v>
      </c>
      <c r="I517" s="53" t="s">
        <v>2079</v>
      </c>
      <c r="J517" s="53" t="s">
        <v>1981</v>
      </c>
      <c r="K517" s="53" t="s">
        <v>1982</v>
      </c>
      <c r="L517" s="53" t="s">
        <v>52</v>
      </c>
      <c r="M517" s="53" t="s">
        <v>2080</v>
      </c>
      <c r="N517" s="53" t="s">
        <v>1142</v>
      </c>
      <c r="O517" s="53" t="s">
        <v>1895</v>
      </c>
      <c r="P517" s="18" t="s">
        <v>56</v>
      </c>
      <c r="Q517" s="54"/>
      <c r="R517" s="54"/>
      <c r="S517" s="54"/>
      <c r="T517" s="54"/>
      <c r="U517" s="53" t="s">
        <v>57</v>
      </c>
      <c r="V517" s="54"/>
      <c r="W517" s="54"/>
      <c r="X517" s="54"/>
      <c r="Y517" s="54"/>
      <c r="Z517" s="54"/>
      <c r="AA517" s="54"/>
      <c r="AB517" s="54"/>
      <c r="AC517" s="50" t="s">
        <v>935</v>
      </c>
      <c r="AD517" s="54"/>
      <c r="AE517" s="53">
        <v>100</v>
      </c>
      <c r="AF517" s="53"/>
      <c r="AG517" s="168"/>
      <c r="AH517" s="5">
        <f t="shared" si="23"/>
        <v>0</v>
      </c>
      <c r="AI517" s="168"/>
      <c r="AJ517" s="168">
        <v>0</v>
      </c>
      <c r="AK517" s="47" t="s">
        <v>58</v>
      </c>
    </row>
    <row r="518" spans="1:37" s="21" customFormat="1" ht="225">
      <c r="A518" s="101" t="s">
        <v>2081</v>
      </c>
      <c r="B518" s="4" t="s">
        <v>104</v>
      </c>
      <c r="C518" s="17" t="str">
        <f t="shared" si="21"/>
        <v>TRABAJO EN EQUIPO</v>
      </c>
      <c r="D518" s="17" t="str">
        <f t="shared" si="22"/>
        <v>ESCUCHAR</v>
      </c>
      <c r="E518" s="10" t="s">
        <v>1989</v>
      </c>
      <c r="F518" s="31" t="s">
        <v>1887</v>
      </c>
      <c r="G518" s="10" t="s">
        <v>2082</v>
      </c>
      <c r="H518" s="30" t="s">
        <v>2083</v>
      </c>
      <c r="I518" s="10" t="s">
        <v>1992</v>
      </c>
      <c r="J518" s="10" t="s">
        <v>2084</v>
      </c>
      <c r="K518" s="10" t="s">
        <v>2085</v>
      </c>
      <c r="L518" s="10"/>
      <c r="M518" s="10" t="s">
        <v>2086</v>
      </c>
      <c r="N518" s="10" t="s">
        <v>748</v>
      </c>
      <c r="O518" s="10" t="s">
        <v>1996</v>
      </c>
      <c r="P518" s="18" t="s">
        <v>56</v>
      </c>
      <c r="Q518" s="7"/>
      <c r="R518" s="7" t="s">
        <v>57</v>
      </c>
      <c r="S518" s="7" t="s">
        <v>57</v>
      </c>
      <c r="T518" s="7"/>
      <c r="U518" s="7" t="s">
        <v>57</v>
      </c>
      <c r="V518" s="7" t="s">
        <v>57</v>
      </c>
      <c r="W518" s="7" t="s">
        <v>57</v>
      </c>
      <c r="X518" s="7"/>
      <c r="Y518" s="7" t="s">
        <v>57</v>
      </c>
      <c r="Z518" s="7" t="s">
        <v>57</v>
      </c>
      <c r="AA518" s="7"/>
      <c r="AB518" s="7" t="s">
        <v>57</v>
      </c>
      <c r="AC518" s="6" t="s">
        <v>2087</v>
      </c>
      <c r="AD518" s="2"/>
      <c r="AE518" s="2" t="s">
        <v>2088</v>
      </c>
      <c r="AF518" s="2"/>
      <c r="AG518" s="89"/>
      <c r="AH518" s="5" t="e">
        <f t="shared" si="23"/>
        <v>#VALUE!</v>
      </c>
      <c r="AI518" s="4"/>
      <c r="AJ518" s="53"/>
      <c r="AK518" s="47" t="s">
        <v>58</v>
      </c>
    </row>
    <row r="519" spans="1:37" s="21" customFormat="1" ht="90">
      <c r="A519" s="101" t="s">
        <v>2081</v>
      </c>
      <c r="B519" s="4" t="s">
        <v>104</v>
      </c>
      <c r="C519" s="17" t="str">
        <f t="shared" si="21"/>
        <v>TRABAJO EN EQUIPO</v>
      </c>
      <c r="D519" s="17" t="str">
        <f t="shared" si="22"/>
        <v>ESCUCHAR</v>
      </c>
      <c r="E519" s="10"/>
      <c r="F519" s="31" t="s">
        <v>1887</v>
      </c>
      <c r="G519" s="10" t="s">
        <v>2089</v>
      </c>
      <c r="H519" s="30" t="s">
        <v>2090</v>
      </c>
      <c r="I519" s="10" t="s">
        <v>2091</v>
      </c>
      <c r="J519" s="10" t="s">
        <v>2092</v>
      </c>
      <c r="K519" s="10"/>
      <c r="L519" s="10"/>
      <c r="M519" s="10" t="s">
        <v>2086</v>
      </c>
      <c r="N519" s="10" t="s">
        <v>1301</v>
      </c>
      <c r="O519" s="10" t="s">
        <v>1996</v>
      </c>
      <c r="P519" s="18" t="s">
        <v>56</v>
      </c>
      <c r="Q519" s="7"/>
      <c r="R519" s="7"/>
      <c r="S519" s="7"/>
      <c r="T519" s="7"/>
      <c r="U519" s="7" t="s">
        <v>57</v>
      </c>
      <c r="V519" s="7"/>
      <c r="W519" s="7"/>
      <c r="X519" s="7"/>
      <c r="Y519" s="7"/>
      <c r="Z519" s="7"/>
      <c r="AA519" s="7"/>
      <c r="AB519" s="7"/>
      <c r="AC519" s="6" t="s">
        <v>2093</v>
      </c>
      <c r="AD519" s="2"/>
      <c r="AE519" s="2"/>
      <c r="AF519" s="2"/>
      <c r="AG519" s="89"/>
      <c r="AH519" s="5" t="e">
        <f t="shared" si="23"/>
        <v>#DIV/0!</v>
      </c>
      <c r="AI519" s="4"/>
      <c r="AJ519" s="53"/>
      <c r="AK519" s="47" t="s">
        <v>58</v>
      </c>
    </row>
    <row r="520" spans="1:37" s="21" customFormat="1" ht="105">
      <c r="A520" s="101" t="s">
        <v>2081</v>
      </c>
      <c r="B520" s="30" t="s">
        <v>104</v>
      </c>
      <c r="C520" s="17" t="str">
        <f t="shared" ref="C520:C580" si="26">IF(B520="EFICIENCIA","ORIENTACION A RESULTADOS",IF(B520="SEGURIDAD","ORIENTACION AL USUARIO Y AL CIUDADANO",IF(B520="RESPETO","ORIENTACION AL USUARIO Y AL CIUDADANO",IF(B520="MANTENER CONFIANZA","TRABAJO EN EQUIPO",IF(B520="ENTORNO","COMPROMISO CON LA ORGANIZACION",IF(B520="JALONAR INNOVACIÓN","APRENDIZAJE CONTINUO",IF(B520="ORIENTADO AL LOGRO","ADAPTACION AL CAMBIO",IF(B520="RECONOCER NECESIDADES","ORIENTACION AL USUARIO Y AL CIUDADANO",""))))))))</f>
        <v>TRABAJO EN EQUIPO</v>
      </c>
      <c r="D520" s="17" t="str">
        <f t="shared" si="22"/>
        <v>ESCUCHAR</v>
      </c>
      <c r="E520" s="10" t="s">
        <v>64</v>
      </c>
      <c r="F520" s="31" t="s">
        <v>1887</v>
      </c>
      <c r="G520" s="10" t="s">
        <v>2094</v>
      </c>
      <c r="H520" s="30" t="s">
        <v>2083</v>
      </c>
      <c r="I520" s="10" t="s">
        <v>1992</v>
      </c>
      <c r="J520" s="10" t="s">
        <v>2084</v>
      </c>
      <c r="K520" s="10" t="s">
        <v>2085</v>
      </c>
      <c r="L520" s="10"/>
      <c r="M520" s="10" t="s">
        <v>2095</v>
      </c>
      <c r="N520" s="10" t="s">
        <v>748</v>
      </c>
      <c r="O520" s="10" t="s">
        <v>1996</v>
      </c>
      <c r="P520" s="18" t="s">
        <v>56</v>
      </c>
      <c r="Q520" s="7"/>
      <c r="R520" s="102"/>
      <c r="S520" s="102"/>
      <c r="T520" s="102"/>
      <c r="U520" s="102"/>
      <c r="V520" s="102" t="s">
        <v>57</v>
      </c>
      <c r="W520" s="102"/>
      <c r="X520" s="102"/>
      <c r="Y520" s="102"/>
      <c r="Z520" s="102"/>
      <c r="AA520" s="102"/>
      <c r="AB520" s="102"/>
      <c r="AC520" s="6" t="s">
        <v>2096</v>
      </c>
      <c r="AD520" s="14"/>
      <c r="AE520" s="2" t="s">
        <v>2097</v>
      </c>
      <c r="AF520" s="2"/>
      <c r="AG520" s="89"/>
      <c r="AH520" s="5" t="e">
        <f t="shared" si="23"/>
        <v>#VALUE!</v>
      </c>
      <c r="AI520" s="4"/>
      <c r="AJ520" s="7"/>
      <c r="AK520" s="47" t="s">
        <v>58</v>
      </c>
    </row>
    <row r="521" spans="1:37" s="21" customFormat="1" ht="105">
      <c r="A521" s="101" t="s">
        <v>2081</v>
      </c>
      <c r="B521" s="30" t="s">
        <v>369</v>
      </c>
      <c r="C521" s="17" t="str">
        <f t="shared" si="26"/>
        <v>ORIENTACION AL USUARIO Y AL CIUDADANO</v>
      </c>
      <c r="D521" s="17" t="str">
        <f t="shared" ref="D521:D580" si="27">IF(B521="EFICIENCIA","REPORTAR",IF(B521="SEGURIDAD","CUIDAR",IF(B521="RESPETO","RESPETAR",IF(B521="MANTENER CONFIANZA","ESCUCHAR",IF(B521="ENTORNO","CUIDAR",IF(B521="JALONAR INNOVACIÓN","ORIENTAR",IF(B521="ORIENTADO AL LOGRO","SOLUCIONAR",IF(B521="RECONOCER NECESIDADES","SALUDAR Y SONREIR",""))))))))</f>
        <v>SALUDAR Y SONREIR</v>
      </c>
      <c r="E521" s="10" t="s">
        <v>1989</v>
      </c>
      <c r="F521" s="31" t="s">
        <v>1887</v>
      </c>
      <c r="G521" s="10" t="s">
        <v>2098</v>
      </c>
      <c r="H521" s="30" t="s">
        <v>2099</v>
      </c>
      <c r="I521" s="10" t="s">
        <v>1992</v>
      </c>
      <c r="J521" s="10" t="s">
        <v>2100</v>
      </c>
      <c r="K521" s="10"/>
      <c r="L521" s="10"/>
      <c r="M521" s="10" t="s">
        <v>2086</v>
      </c>
      <c r="N521" s="10" t="s">
        <v>2101</v>
      </c>
      <c r="O521" s="10" t="s">
        <v>1996</v>
      </c>
      <c r="P521" s="18" t="s">
        <v>56</v>
      </c>
      <c r="Q521" s="7"/>
      <c r="R521" s="102"/>
      <c r="S521" s="102"/>
      <c r="T521" s="102" t="s">
        <v>57</v>
      </c>
      <c r="U521" s="102"/>
      <c r="V521" s="102"/>
      <c r="W521" s="102"/>
      <c r="X521" s="102"/>
      <c r="Y521" s="102" t="s">
        <v>57</v>
      </c>
      <c r="Z521" s="102"/>
      <c r="AA521" s="102"/>
      <c r="AB521" s="102"/>
      <c r="AC521" s="14" t="s">
        <v>2102</v>
      </c>
      <c r="AD521" s="14"/>
      <c r="AE521" s="2" t="s">
        <v>2103</v>
      </c>
      <c r="AF521" s="2"/>
      <c r="AG521" s="89"/>
      <c r="AH521" s="5" t="e">
        <f t="shared" ref="AH521:AH580" si="28">AF521/AE521</f>
        <v>#VALUE!</v>
      </c>
      <c r="AI521" s="4"/>
      <c r="AJ521" s="7"/>
      <c r="AK521" s="47" t="s">
        <v>58</v>
      </c>
    </row>
    <row r="522" spans="1:37" s="21" customFormat="1" ht="120">
      <c r="A522" s="101" t="s">
        <v>2081</v>
      </c>
      <c r="B522" s="30" t="s">
        <v>604</v>
      </c>
      <c r="C522" s="17" t="str">
        <f t="shared" si="26"/>
        <v>ORIENTACION AL USUARIO Y AL CIUDADANO</v>
      </c>
      <c r="D522" s="17" t="str">
        <f t="shared" si="27"/>
        <v>RESPETAR</v>
      </c>
      <c r="E522" s="10" t="s">
        <v>1989</v>
      </c>
      <c r="F522" s="31" t="s">
        <v>1887</v>
      </c>
      <c r="G522" s="10" t="s">
        <v>2104</v>
      </c>
      <c r="H522" s="10" t="s">
        <v>2105</v>
      </c>
      <c r="I522" s="10" t="s">
        <v>1992</v>
      </c>
      <c r="J522" s="10" t="s">
        <v>2106</v>
      </c>
      <c r="K522" s="10"/>
      <c r="L522" s="10"/>
      <c r="M522" s="10" t="s">
        <v>2086</v>
      </c>
      <c r="N522" s="10" t="s">
        <v>2107</v>
      </c>
      <c r="O522" s="10" t="s">
        <v>1996</v>
      </c>
      <c r="P522" s="18" t="s">
        <v>56</v>
      </c>
      <c r="Q522" s="7"/>
      <c r="R522" s="102"/>
      <c r="S522" s="102" t="s">
        <v>57</v>
      </c>
      <c r="T522" s="102"/>
      <c r="U522" s="102"/>
      <c r="V522" s="102"/>
      <c r="W522" s="102" t="s">
        <v>57</v>
      </c>
      <c r="X522" s="102"/>
      <c r="Y522" s="102"/>
      <c r="Z522" s="102" t="s">
        <v>57</v>
      </c>
      <c r="AA522" s="102"/>
      <c r="AB522" s="102"/>
      <c r="AC522" s="14" t="s">
        <v>2108</v>
      </c>
      <c r="AD522" s="14"/>
      <c r="AE522" s="2" t="s">
        <v>2103</v>
      </c>
      <c r="AF522" s="2"/>
      <c r="AG522" s="89"/>
      <c r="AH522" s="5" t="e">
        <f t="shared" si="28"/>
        <v>#VALUE!</v>
      </c>
      <c r="AI522" s="4"/>
      <c r="AJ522" s="53"/>
      <c r="AK522" s="47" t="s">
        <v>58</v>
      </c>
    </row>
    <row r="523" spans="1:37" s="21" customFormat="1" ht="120">
      <c r="A523" s="101" t="s">
        <v>2109</v>
      </c>
      <c r="B523" s="9" t="s">
        <v>85</v>
      </c>
      <c r="C523" s="17" t="str">
        <f t="shared" si="26"/>
        <v>ORIENTACION AL USUARIO Y AL CIUDADANO</v>
      </c>
      <c r="D523" s="17" t="str">
        <f t="shared" si="27"/>
        <v>CUIDAR</v>
      </c>
      <c r="E523" s="9" t="s">
        <v>46</v>
      </c>
      <c r="F523" s="9" t="s">
        <v>1527</v>
      </c>
      <c r="G523" s="136" t="s">
        <v>2110</v>
      </c>
      <c r="H523" s="53" t="s">
        <v>2111</v>
      </c>
      <c r="I523" s="9" t="s">
        <v>2112</v>
      </c>
      <c r="J523" s="53" t="s">
        <v>2113</v>
      </c>
      <c r="K523" s="9">
        <v>3100</v>
      </c>
      <c r="L523" s="9" t="s">
        <v>69</v>
      </c>
      <c r="M523" s="9" t="s">
        <v>2114</v>
      </c>
      <c r="N523" s="9" t="s">
        <v>203</v>
      </c>
      <c r="O523" s="9" t="s">
        <v>2115</v>
      </c>
      <c r="P523" s="18" t="s">
        <v>56</v>
      </c>
      <c r="Q523" s="51" t="s">
        <v>57</v>
      </c>
      <c r="R523" s="51"/>
      <c r="S523" s="51"/>
      <c r="T523" s="51"/>
      <c r="U523" s="51"/>
      <c r="V523" s="51"/>
      <c r="W523" s="51"/>
      <c r="X523" s="51"/>
      <c r="Y523" s="51"/>
      <c r="Z523" s="51"/>
      <c r="AA523" s="51"/>
      <c r="AB523" s="51"/>
      <c r="AC523" s="6" t="s">
        <v>2340</v>
      </c>
      <c r="AD523" s="33"/>
      <c r="AE523" s="2"/>
      <c r="AF523" s="2"/>
      <c r="AG523" s="5"/>
      <c r="AH523" s="5" t="e">
        <f t="shared" si="28"/>
        <v>#DIV/0!</v>
      </c>
      <c r="AI523" s="5"/>
      <c r="AJ523" s="5"/>
      <c r="AK523" s="47" t="s">
        <v>58</v>
      </c>
    </row>
    <row r="524" spans="1:37" s="21" customFormat="1" ht="105">
      <c r="A524" s="101" t="s">
        <v>2109</v>
      </c>
      <c r="B524" s="9" t="s">
        <v>85</v>
      </c>
      <c r="C524" s="17" t="str">
        <f t="shared" si="26"/>
        <v>ORIENTACION AL USUARIO Y AL CIUDADANO</v>
      </c>
      <c r="D524" s="17" t="str">
        <f t="shared" si="27"/>
        <v>CUIDAR</v>
      </c>
      <c r="E524" s="9" t="s">
        <v>46</v>
      </c>
      <c r="F524" s="9" t="s">
        <v>1527</v>
      </c>
      <c r="G524" s="9" t="s">
        <v>2116</v>
      </c>
      <c r="H524" s="9" t="s">
        <v>2117</v>
      </c>
      <c r="I524" s="9" t="s">
        <v>2118</v>
      </c>
      <c r="J524" s="9" t="s">
        <v>2119</v>
      </c>
      <c r="K524" s="9">
        <v>3100</v>
      </c>
      <c r="L524" s="9" t="s">
        <v>69</v>
      </c>
      <c r="M524" s="9" t="s">
        <v>2114</v>
      </c>
      <c r="N524" s="9" t="s">
        <v>203</v>
      </c>
      <c r="O524" s="9" t="s">
        <v>2115</v>
      </c>
      <c r="P524" s="18" t="s">
        <v>56</v>
      </c>
      <c r="Q524" s="51" t="s">
        <v>57</v>
      </c>
      <c r="R524" s="51"/>
      <c r="S524" s="51"/>
      <c r="T524" s="51"/>
      <c r="U524" s="51"/>
      <c r="V524" s="51"/>
      <c r="W524" s="51"/>
      <c r="X524" s="51"/>
      <c r="Y524" s="51"/>
      <c r="Z524" s="51"/>
      <c r="AA524" s="51"/>
      <c r="AB524" s="51"/>
      <c r="AC524" s="6" t="s">
        <v>2340</v>
      </c>
      <c r="AD524" s="6"/>
      <c r="AE524" s="2"/>
      <c r="AF524" s="2"/>
      <c r="AG524" s="5"/>
      <c r="AH524" s="5" t="e">
        <f t="shared" si="28"/>
        <v>#DIV/0!</v>
      </c>
      <c r="AI524" s="5"/>
      <c r="AJ524" s="5"/>
      <c r="AK524" s="47" t="s">
        <v>58</v>
      </c>
    </row>
    <row r="525" spans="1:37" s="21" customFormat="1" ht="120">
      <c r="A525" s="101" t="s">
        <v>2109</v>
      </c>
      <c r="B525" s="9" t="s">
        <v>85</v>
      </c>
      <c r="C525" s="17" t="str">
        <f t="shared" si="26"/>
        <v>ORIENTACION AL USUARIO Y AL CIUDADANO</v>
      </c>
      <c r="D525" s="17" t="str">
        <f t="shared" si="27"/>
        <v>CUIDAR</v>
      </c>
      <c r="E525" s="9" t="s">
        <v>46</v>
      </c>
      <c r="F525" s="9" t="s">
        <v>1527</v>
      </c>
      <c r="G525" s="53" t="s">
        <v>1528</v>
      </c>
      <c r="H525" s="53" t="s">
        <v>2120</v>
      </c>
      <c r="I525" s="9" t="s">
        <v>2121</v>
      </c>
      <c r="J525" s="57" t="s">
        <v>1531</v>
      </c>
      <c r="K525" s="9">
        <v>3100</v>
      </c>
      <c r="L525" s="9" t="s">
        <v>69</v>
      </c>
      <c r="M525" s="9" t="s">
        <v>2114</v>
      </c>
      <c r="N525" s="9" t="s">
        <v>203</v>
      </c>
      <c r="O525" s="9" t="s">
        <v>2115</v>
      </c>
      <c r="P525" s="18" t="s">
        <v>56</v>
      </c>
      <c r="Q525" s="51"/>
      <c r="R525" s="51" t="s">
        <v>57</v>
      </c>
      <c r="S525" s="51"/>
      <c r="T525" s="51"/>
      <c r="U525" s="51"/>
      <c r="V525" s="51"/>
      <c r="W525" s="51"/>
      <c r="X525" s="51"/>
      <c r="Y525" s="51"/>
      <c r="Z525" s="51"/>
      <c r="AA525" s="51"/>
      <c r="AB525" s="51"/>
      <c r="AC525" s="6" t="s">
        <v>2339</v>
      </c>
      <c r="AD525" s="6"/>
      <c r="AE525" s="2"/>
      <c r="AF525" s="2"/>
      <c r="AG525" s="5"/>
      <c r="AH525" s="5" t="e">
        <f t="shared" si="28"/>
        <v>#DIV/0!</v>
      </c>
      <c r="AI525" s="5"/>
      <c r="AJ525" s="5"/>
      <c r="AK525" s="47" t="s">
        <v>58</v>
      </c>
    </row>
    <row r="526" spans="1:37" s="21" customFormat="1" ht="75">
      <c r="A526" s="101" t="s">
        <v>2109</v>
      </c>
      <c r="B526" s="9" t="s">
        <v>85</v>
      </c>
      <c r="C526" s="17" t="str">
        <f t="shared" si="26"/>
        <v>ORIENTACION AL USUARIO Y AL CIUDADANO</v>
      </c>
      <c r="D526" s="17" t="str">
        <f t="shared" si="27"/>
        <v>CUIDAR</v>
      </c>
      <c r="E526" s="9" t="s">
        <v>46</v>
      </c>
      <c r="F526" s="9" t="s">
        <v>1527</v>
      </c>
      <c r="G526" s="53" t="s">
        <v>2122</v>
      </c>
      <c r="H526" s="53" t="s">
        <v>2123</v>
      </c>
      <c r="I526" s="9" t="s">
        <v>2124</v>
      </c>
      <c r="J526" s="53" t="s">
        <v>2125</v>
      </c>
      <c r="K526" s="9">
        <v>3100</v>
      </c>
      <c r="L526" s="9" t="s">
        <v>69</v>
      </c>
      <c r="M526" s="9" t="s">
        <v>2114</v>
      </c>
      <c r="N526" s="9" t="s">
        <v>203</v>
      </c>
      <c r="O526" s="9" t="s">
        <v>2115</v>
      </c>
      <c r="P526" s="18" t="s">
        <v>56</v>
      </c>
      <c r="Q526" s="51"/>
      <c r="R526" s="51" t="s">
        <v>57</v>
      </c>
      <c r="S526" s="51"/>
      <c r="T526" s="51"/>
      <c r="U526" s="51"/>
      <c r="V526" s="51"/>
      <c r="W526" s="51"/>
      <c r="X526" s="51"/>
      <c r="Y526" s="51"/>
      <c r="Z526" s="51"/>
      <c r="AA526" s="51"/>
      <c r="AB526" s="51"/>
      <c r="AC526" s="6" t="s">
        <v>2339</v>
      </c>
      <c r="AD526" s="33"/>
      <c r="AE526" s="2"/>
      <c r="AF526" s="2"/>
      <c r="AG526" s="5"/>
      <c r="AH526" s="5" t="e">
        <f t="shared" si="28"/>
        <v>#DIV/0!</v>
      </c>
      <c r="AI526" s="5"/>
      <c r="AJ526" s="5"/>
      <c r="AK526" s="47" t="s">
        <v>58</v>
      </c>
    </row>
    <row r="527" spans="1:37" s="21" customFormat="1" ht="60">
      <c r="A527" s="101" t="s">
        <v>2109</v>
      </c>
      <c r="B527" s="9" t="s">
        <v>85</v>
      </c>
      <c r="C527" s="17" t="str">
        <f t="shared" si="26"/>
        <v>ORIENTACION AL USUARIO Y AL CIUDADANO</v>
      </c>
      <c r="D527" s="17" t="str">
        <f t="shared" si="27"/>
        <v>CUIDAR</v>
      </c>
      <c r="E527" s="9" t="s">
        <v>46</v>
      </c>
      <c r="F527" s="9" t="s">
        <v>1527</v>
      </c>
      <c r="G527" s="53" t="s">
        <v>2126</v>
      </c>
      <c r="H527" s="53" t="s">
        <v>2127</v>
      </c>
      <c r="I527" s="9" t="s">
        <v>2128</v>
      </c>
      <c r="J527" s="53" t="s">
        <v>2129</v>
      </c>
      <c r="K527" s="9">
        <v>3100</v>
      </c>
      <c r="L527" s="9" t="s">
        <v>69</v>
      </c>
      <c r="M527" s="9" t="s">
        <v>2114</v>
      </c>
      <c r="N527" s="9" t="s">
        <v>203</v>
      </c>
      <c r="O527" s="9" t="s">
        <v>2115</v>
      </c>
      <c r="P527" s="18" t="s">
        <v>56</v>
      </c>
      <c r="Q527" s="51"/>
      <c r="R527" s="51" t="s">
        <v>57</v>
      </c>
      <c r="S527" s="51"/>
      <c r="T527" s="51"/>
      <c r="U527" s="51"/>
      <c r="V527" s="51"/>
      <c r="W527" s="51"/>
      <c r="X527" s="51"/>
      <c r="Y527" s="51"/>
      <c r="Z527" s="51"/>
      <c r="AA527" s="51"/>
      <c r="AB527" s="51"/>
      <c r="AC527" s="6" t="s">
        <v>2339</v>
      </c>
      <c r="AD527" s="33"/>
      <c r="AE527" s="2"/>
      <c r="AF527" s="2"/>
      <c r="AG527" s="5"/>
      <c r="AH527" s="5" t="e">
        <f t="shared" si="28"/>
        <v>#DIV/0!</v>
      </c>
      <c r="AI527" s="5"/>
      <c r="AJ527" s="5"/>
      <c r="AK527" s="47" t="s">
        <v>58</v>
      </c>
    </row>
    <row r="528" spans="1:37" s="21" customFormat="1" ht="90">
      <c r="A528" s="101" t="s">
        <v>2109</v>
      </c>
      <c r="B528" s="9" t="s">
        <v>85</v>
      </c>
      <c r="C528" s="17" t="str">
        <f t="shared" si="26"/>
        <v>ORIENTACION AL USUARIO Y AL CIUDADANO</v>
      </c>
      <c r="D528" s="17" t="str">
        <f t="shared" si="27"/>
        <v>CUIDAR</v>
      </c>
      <c r="E528" s="9" t="s">
        <v>46</v>
      </c>
      <c r="F528" s="9" t="s">
        <v>1527</v>
      </c>
      <c r="G528" s="53" t="s">
        <v>2130</v>
      </c>
      <c r="H528" s="53" t="s">
        <v>2131</v>
      </c>
      <c r="I528" s="9" t="s">
        <v>2132</v>
      </c>
      <c r="J528" s="53" t="s">
        <v>2133</v>
      </c>
      <c r="K528" s="9">
        <v>3100</v>
      </c>
      <c r="L528" s="9" t="s">
        <v>69</v>
      </c>
      <c r="M528" s="9" t="s">
        <v>2114</v>
      </c>
      <c r="N528" s="9" t="s">
        <v>203</v>
      </c>
      <c r="O528" s="9" t="s">
        <v>2115</v>
      </c>
      <c r="P528" s="18" t="s">
        <v>56</v>
      </c>
      <c r="Q528" s="51"/>
      <c r="R528" s="51" t="s">
        <v>57</v>
      </c>
      <c r="S528" s="51"/>
      <c r="T528" s="51"/>
      <c r="U528" s="51"/>
      <c r="V528" s="51"/>
      <c r="W528" s="51"/>
      <c r="X528" s="51"/>
      <c r="Y528" s="51"/>
      <c r="Z528" s="51"/>
      <c r="AA528" s="51"/>
      <c r="AB528" s="51"/>
      <c r="AC528" s="6" t="s">
        <v>2339</v>
      </c>
      <c r="AD528" s="33"/>
      <c r="AE528" s="2"/>
      <c r="AF528" s="2"/>
      <c r="AG528" s="5"/>
      <c r="AH528" s="5" t="e">
        <f t="shared" si="28"/>
        <v>#DIV/0!</v>
      </c>
      <c r="AI528" s="5"/>
      <c r="AJ528" s="5"/>
      <c r="AK528" s="47" t="s">
        <v>58</v>
      </c>
    </row>
    <row r="529" spans="1:37" s="21" customFormat="1" ht="75">
      <c r="A529" s="101" t="s">
        <v>2109</v>
      </c>
      <c r="B529" s="9" t="s">
        <v>85</v>
      </c>
      <c r="C529" s="17" t="str">
        <f t="shared" si="26"/>
        <v>ORIENTACION AL USUARIO Y AL CIUDADANO</v>
      </c>
      <c r="D529" s="17" t="str">
        <f t="shared" si="27"/>
        <v>CUIDAR</v>
      </c>
      <c r="E529" s="9" t="s">
        <v>46</v>
      </c>
      <c r="F529" s="9" t="s">
        <v>1527</v>
      </c>
      <c r="G529" s="53" t="s">
        <v>2134</v>
      </c>
      <c r="H529" s="159" t="s">
        <v>2135</v>
      </c>
      <c r="I529" s="9" t="s">
        <v>2136</v>
      </c>
      <c r="J529" s="53" t="s">
        <v>2137</v>
      </c>
      <c r="K529" s="9">
        <v>3100</v>
      </c>
      <c r="L529" s="9" t="s">
        <v>69</v>
      </c>
      <c r="M529" s="9" t="s">
        <v>2114</v>
      </c>
      <c r="N529" s="9" t="s">
        <v>203</v>
      </c>
      <c r="O529" s="9" t="s">
        <v>2115</v>
      </c>
      <c r="P529" s="18" t="s">
        <v>56</v>
      </c>
      <c r="Q529" s="51"/>
      <c r="R529" s="51" t="s">
        <v>57</v>
      </c>
      <c r="S529" s="51"/>
      <c r="T529" s="51"/>
      <c r="U529" s="51"/>
      <c r="V529" s="51"/>
      <c r="W529" s="51"/>
      <c r="X529" s="51"/>
      <c r="Y529" s="51"/>
      <c r="Z529" s="51"/>
      <c r="AA529" s="51"/>
      <c r="AB529" s="51"/>
      <c r="AC529" s="6" t="s">
        <v>2339</v>
      </c>
      <c r="AD529" s="33"/>
      <c r="AE529" s="2"/>
      <c r="AF529" s="2"/>
      <c r="AG529" s="5"/>
      <c r="AH529" s="5" t="e">
        <f t="shared" si="28"/>
        <v>#DIV/0!</v>
      </c>
      <c r="AI529" s="5"/>
      <c r="AJ529" s="5"/>
      <c r="AK529" s="47" t="s">
        <v>58</v>
      </c>
    </row>
    <row r="530" spans="1:37" s="21" customFormat="1" ht="75">
      <c r="A530" s="101" t="s">
        <v>2109</v>
      </c>
      <c r="B530" s="9" t="s">
        <v>85</v>
      </c>
      <c r="C530" s="17" t="str">
        <f t="shared" si="26"/>
        <v>ORIENTACION AL USUARIO Y AL CIUDADANO</v>
      </c>
      <c r="D530" s="17" t="str">
        <f t="shared" si="27"/>
        <v>CUIDAR</v>
      </c>
      <c r="E530" s="9" t="s">
        <v>46</v>
      </c>
      <c r="F530" s="9" t="s">
        <v>1527</v>
      </c>
      <c r="G530" s="53" t="s">
        <v>2138</v>
      </c>
      <c r="H530" s="53" t="s">
        <v>2139</v>
      </c>
      <c r="I530" s="9" t="s">
        <v>2140</v>
      </c>
      <c r="J530" s="53" t="s">
        <v>2141</v>
      </c>
      <c r="K530" s="9">
        <v>3100</v>
      </c>
      <c r="L530" s="9" t="s">
        <v>69</v>
      </c>
      <c r="M530" s="9" t="s">
        <v>2114</v>
      </c>
      <c r="N530" s="9" t="s">
        <v>203</v>
      </c>
      <c r="O530" s="9" t="s">
        <v>2115</v>
      </c>
      <c r="P530" s="18" t="s">
        <v>56</v>
      </c>
      <c r="Q530" s="51"/>
      <c r="R530" s="51"/>
      <c r="S530" s="51" t="s">
        <v>57</v>
      </c>
      <c r="T530" s="51"/>
      <c r="U530" s="51"/>
      <c r="V530" s="51"/>
      <c r="W530" s="51"/>
      <c r="X530" s="51"/>
      <c r="Y530" s="51"/>
      <c r="Z530" s="51"/>
      <c r="AA530" s="51"/>
      <c r="AB530" s="51"/>
      <c r="AC530" s="6" t="s">
        <v>2335</v>
      </c>
      <c r="AD530" s="33"/>
      <c r="AE530" s="2"/>
      <c r="AF530" s="2"/>
      <c r="AG530" s="5"/>
      <c r="AH530" s="5" t="e">
        <f t="shared" si="28"/>
        <v>#DIV/0!</v>
      </c>
      <c r="AI530" s="5"/>
      <c r="AJ530" s="5"/>
      <c r="AK530" s="47" t="s">
        <v>58</v>
      </c>
    </row>
    <row r="531" spans="1:37" s="21" customFormat="1" ht="105">
      <c r="A531" s="101" t="s">
        <v>2109</v>
      </c>
      <c r="B531" s="9" t="s">
        <v>85</v>
      </c>
      <c r="C531" s="17" t="str">
        <f t="shared" si="26"/>
        <v>ORIENTACION AL USUARIO Y AL CIUDADANO</v>
      </c>
      <c r="D531" s="17" t="str">
        <f t="shared" si="27"/>
        <v>CUIDAR</v>
      </c>
      <c r="E531" s="9" t="s">
        <v>46</v>
      </c>
      <c r="F531" s="9" t="s">
        <v>1527</v>
      </c>
      <c r="G531" s="53" t="s">
        <v>2142</v>
      </c>
      <c r="H531" s="53" t="s">
        <v>2143</v>
      </c>
      <c r="I531" s="9" t="s">
        <v>2144</v>
      </c>
      <c r="J531" s="53" t="s">
        <v>2145</v>
      </c>
      <c r="K531" s="9">
        <v>3100</v>
      </c>
      <c r="L531" s="9" t="s">
        <v>69</v>
      </c>
      <c r="M531" s="9" t="s">
        <v>2114</v>
      </c>
      <c r="N531" s="9" t="s">
        <v>203</v>
      </c>
      <c r="O531" s="9" t="s">
        <v>2115</v>
      </c>
      <c r="P531" s="18" t="s">
        <v>56</v>
      </c>
      <c r="Q531" s="51"/>
      <c r="R531" s="51"/>
      <c r="S531" s="51" t="s">
        <v>57</v>
      </c>
      <c r="T531" s="51"/>
      <c r="U531" s="51"/>
      <c r="V531" s="51"/>
      <c r="W531" s="51"/>
      <c r="X531" s="51"/>
      <c r="Y531" s="51"/>
      <c r="Z531" s="51"/>
      <c r="AA531" s="51"/>
      <c r="AB531" s="51"/>
      <c r="AC531" s="6" t="s">
        <v>2335</v>
      </c>
      <c r="AD531" s="33"/>
      <c r="AE531" s="2"/>
      <c r="AF531" s="2"/>
      <c r="AG531" s="5"/>
      <c r="AH531" s="5" t="e">
        <f t="shared" si="28"/>
        <v>#DIV/0!</v>
      </c>
      <c r="AI531" s="5"/>
      <c r="AJ531" s="5"/>
      <c r="AK531" s="47" t="s">
        <v>58</v>
      </c>
    </row>
    <row r="532" spans="1:37" s="21" customFormat="1" ht="120">
      <c r="A532" s="101" t="s">
        <v>2109</v>
      </c>
      <c r="B532" s="9" t="s">
        <v>85</v>
      </c>
      <c r="C532" s="17" t="str">
        <f t="shared" si="26"/>
        <v>ORIENTACION AL USUARIO Y AL CIUDADANO</v>
      </c>
      <c r="D532" s="17" t="str">
        <f t="shared" si="27"/>
        <v>CUIDAR</v>
      </c>
      <c r="E532" s="9" t="s">
        <v>46</v>
      </c>
      <c r="F532" s="9" t="s">
        <v>1527</v>
      </c>
      <c r="G532" s="53" t="s">
        <v>2146</v>
      </c>
      <c r="H532" s="53" t="s">
        <v>2147</v>
      </c>
      <c r="I532" s="9" t="s">
        <v>2144</v>
      </c>
      <c r="J532" s="53" t="s">
        <v>2148</v>
      </c>
      <c r="K532" s="9">
        <v>3100</v>
      </c>
      <c r="L532" s="9" t="s">
        <v>69</v>
      </c>
      <c r="M532" s="9" t="s">
        <v>2114</v>
      </c>
      <c r="N532" s="9" t="s">
        <v>203</v>
      </c>
      <c r="O532" s="9" t="s">
        <v>2115</v>
      </c>
      <c r="P532" s="18" t="s">
        <v>56</v>
      </c>
      <c r="Q532" s="51"/>
      <c r="R532" s="51"/>
      <c r="S532" s="51" t="s">
        <v>57</v>
      </c>
      <c r="T532" s="51"/>
      <c r="U532" s="51"/>
      <c r="V532" s="51"/>
      <c r="W532" s="51"/>
      <c r="X532" s="51"/>
      <c r="Y532" s="51"/>
      <c r="Z532" s="51"/>
      <c r="AA532" s="51"/>
      <c r="AB532" s="51"/>
      <c r="AC532" s="6" t="s">
        <v>2335</v>
      </c>
      <c r="AD532" s="33"/>
      <c r="AE532" s="2"/>
      <c r="AF532" s="2"/>
      <c r="AG532" s="5"/>
      <c r="AH532" s="5" t="e">
        <f t="shared" si="28"/>
        <v>#DIV/0!</v>
      </c>
      <c r="AI532" s="5"/>
      <c r="AJ532" s="5"/>
      <c r="AK532" s="47" t="s">
        <v>58</v>
      </c>
    </row>
    <row r="533" spans="1:37" s="21" customFormat="1" ht="75">
      <c r="A533" s="101" t="s">
        <v>2109</v>
      </c>
      <c r="B533" s="9" t="s">
        <v>85</v>
      </c>
      <c r="C533" s="17" t="str">
        <f t="shared" si="26"/>
        <v>ORIENTACION AL USUARIO Y AL CIUDADANO</v>
      </c>
      <c r="D533" s="17" t="str">
        <f t="shared" si="27"/>
        <v>CUIDAR</v>
      </c>
      <c r="E533" s="9" t="s">
        <v>46</v>
      </c>
      <c r="F533" s="9" t="s">
        <v>1527</v>
      </c>
      <c r="G533" s="53" t="s">
        <v>2149</v>
      </c>
      <c r="H533" s="159" t="s">
        <v>2150</v>
      </c>
      <c r="I533" s="9" t="s">
        <v>2151</v>
      </c>
      <c r="J533" s="79" t="s">
        <v>2152</v>
      </c>
      <c r="K533" s="9">
        <v>3100</v>
      </c>
      <c r="L533" s="9" t="s">
        <v>69</v>
      </c>
      <c r="M533" s="9" t="s">
        <v>2114</v>
      </c>
      <c r="N533" s="9" t="s">
        <v>203</v>
      </c>
      <c r="O533" s="9" t="s">
        <v>2115</v>
      </c>
      <c r="P533" s="18" t="s">
        <v>56</v>
      </c>
      <c r="Q533" s="51"/>
      <c r="R533" s="51"/>
      <c r="S533" s="51" t="s">
        <v>57</v>
      </c>
      <c r="T533" s="51"/>
      <c r="U533" s="51"/>
      <c r="V533" s="51"/>
      <c r="W533" s="51"/>
      <c r="X533" s="51"/>
      <c r="Y533" s="51"/>
      <c r="Z533" s="51"/>
      <c r="AA533" s="51"/>
      <c r="AB533" s="51"/>
      <c r="AC533" s="6" t="s">
        <v>2335</v>
      </c>
      <c r="AD533" s="33"/>
      <c r="AE533" s="2"/>
      <c r="AF533" s="2"/>
      <c r="AG533" s="5"/>
      <c r="AH533" s="5" t="e">
        <f t="shared" si="28"/>
        <v>#DIV/0!</v>
      </c>
      <c r="AI533" s="5"/>
      <c r="AJ533" s="5"/>
      <c r="AK533" s="47" t="s">
        <v>58</v>
      </c>
    </row>
    <row r="534" spans="1:37" s="21" customFormat="1" ht="240">
      <c r="A534" s="101" t="s">
        <v>2109</v>
      </c>
      <c r="B534" s="9" t="s">
        <v>85</v>
      </c>
      <c r="C534" s="17" t="str">
        <f t="shared" si="26"/>
        <v>ORIENTACION AL USUARIO Y AL CIUDADANO</v>
      </c>
      <c r="D534" s="17" t="str">
        <f t="shared" si="27"/>
        <v>CUIDAR</v>
      </c>
      <c r="E534" s="9" t="s">
        <v>46</v>
      </c>
      <c r="F534" s="9" t="s">
        <v>1527</v>
      </c>
      <c r="G534" s="53" t="s">
        <v>2153</v>
      </c>
      <c r="H534" s="53" t="s">
        <v>2154</v>
      </c>
      <c r="I534" s="9" t="s">
        <v>2144</v>
      </c>
      <c r="J534" s="53" t="s">
        <v>2155</v>
      </c>
      <c r="K534" s="9">
        <v>3100</v>
      </c>
      <c r="L534" s="9" t="s">
        <v>69</v>
      </c>
      <c r="M534" s="9" t="s">
        <v>2114</v>
      </c>
      <c r="N534" s="9" t="s">
        <v>203</v>
      </c>
      <c r="O534" s="9" t="s">
        <v>2115</v>
      </c>
      <c r="P534" s="18" t="s">
        <v>56</v>
      </c>
      <c r="Q534" s="51"/>
      <c r="R534" s="51"/>
      <c r="S534" s="51" t="s">
        <v>57</v>
      </c>
      <c r="T534" s="51"/>
      <c r="U534" s="51"/>
      <c r="V534" s="51"/>
      <c r="W534" s="51"/>
      <c r="X534" s="51"/>
      <c r="Y534" s="51"/>
      <c r="Z534" s="51"/>
      <c r="AA534" s="51"/>
      <c r="AB534" s="51"/>
      <c r="AC534" s="6" t="s">
        <v>2335</v>
      </c>
      <c r="AD534" s="33"/>
      <c r="AE534" s="2"/>
      <c r="AF534" s="2"/>
      <c r="AG534" s="5"/>
      <c r="AH534" s="5" t="e">
        <f t="shared" si="28"/>
        <v>#DIV/0!</v>
      </c>
      <c r="AI534" s="5"/>
      <c r="AJ534" s="5"/>
      <c r="AK534" s="47" t="s">
        <v>58</v>
      </c>
    </row>
    <row r="535" spans="1:37" s="21" customFormat="1" ht="195">
      <c r="A535" s="101" t="s">
        <v>2109</v>
      </c>
      <c r="B535" s="9" t="s">
        <v>85</v>
      </c>
      <c r="C535" s="17" t="str">
        <f t="shared" si="26"/>
        <v>ORIENTACION AL USUARIO Y AL CIUDADANO</v>
      </c>
      <c r="D535" s="17" t="str">
        <f t="shared" si="27"/>
        <v>CUIDAR</v>
      </c>
      <c r="E535" s="9" t="s">
        <v>46</v>
      </c>
      <c r="F535" s="9" t="s">
        <v>1527</v>
      </c>
      <c r="G535" s="53" t="s">
        <v>2156</v>
      </c>
      <c r="H535" s="53" t="s">
        <v>2157</v>
      </c>
      <c r="I535" s="9" t="s">
        <v>2144</v>
      </c>
      <c r="J535" s="53" t="s">
        <v>2158</v>
      </c>
      <c r="K535" s="9">
        <v>3100</v>
      </c>
      <c r="L535" s="9" t="s">
        <v>69</v>
      </c>
      <c r="M535" s="9" t="s">
        <v>2114</v>
      </c>
      <c r="N535" s="9" t="s">
        <v>203</v>
      </c>
      <c r="O535" s="9" t="s">
        <v>2115</v>
      </c>
      <c r="P535" s="18" t="s">
        <v>56</v>
      </c>
      <c r="Q535" s="51"/>
      <c r="R535" s="51"/>
      <c r="S535" s="51"/>
      <c r="T535" s="51" t="s">
        <v>57</v>
      </c>
      <c r="U535" s="51"/>
      <c r="V535" s="51"/>
      <c r="W535" s="51"/>
      <c r="X535" s="51"/>
      <c r="Y535" s="51"/>
      <c r="Z535" s="51"/>
      <c r="AA535" s="51"/>
      <c r="AB535" s="51"/>
      <c r="AC535" s="6" t="s">
        <v>2333</v>
      </c>
      <c r="AD535" s="33"/>
      <c r="AE535" s="2"/>
      <c r="AF535" s="2"/>
      <c r="AG535" s="5"/>
      <c r="AH535" s="5" t="e">
        <f t="shared" si="28"/>
        <v>#DIV/0!</v>
      </c>
      <c r="AI535" s="5"/>
      <c r="AJ535" s="5"/>
      <c r="AK535" s="47" t="s">
        <v>58</v>
      </c>
    </row>
    <row r="536" spans="1:37" s="21" customFormat="1" ht="120">
      <c r="A536" s="101" t="s">
        <v>2109</v>
      </c>
      <c r="B536" s="9" t="s">
        <v>85</v>
      </c>
      <c r="C536" s="17" t="str">
        <f t="shared" si="26"/>
        <v>ORIENTACION AL USUARIO Y AL CIUDADANO</v>
      </c>
      <c r="D536" s="17" t="str">
        <f t="shared" si="27"/>
        <v>CUIDAR</v>
      </c>
      <c r="E536" s="9" t="s">
        <v>46</v>
      </c>
      <c r="F536" s="9" t="s">
        <v>1527</v>
      </c>
      <c r="G536" s="53" t="s">
        <v>2159</v>
      </c>
      <c r="H536" s="53" t="s">
        <v>2160</v>
      </c>
      <c r="I536" s="9" t="s">
        <v>2144</v>
      </c>
      <c r="J536" s="53" t="s">
        <v>2161</v>
      </c>
      <c r="K536" s="9">
        <v>3100</v>
      </c>
      <c r="L536" s="9" t="s">
        <v>69</v>
      </c>
      <c r="M536" s="9" t="s">
        <v>2114</v>
      </c>
      <c r="N536" s="9" t="s">
        <v>203</v>
      </c>
      <c r="O536" s="9" t="s">
        <v>2115</v>
      </c>
      <c r="P536" s="18" t="s">
        <v>56</v>
      </c>
      <c r="Q536" s="51"/>
      <c r="R536" s="51"/>
      <c r="S536" s="51"/>
      <c r="T536" s="51" t="s">
        <v>57</v>
      </c>
      <c r="U536" s="51"/>
      <c r="V536" s="51"/>
      <c r="W536" s="51"/>
      <c r="X536" s="51"/>
      <c r="Y536" s="51"/>
      <c r="Z536" s="51"/>
      <c r="AA536" s="51"/>
      <c r="AB536" s="51"/>
      <c r="AC536" s="6" t="s">
        <v>2333</v>
      </c>
      <c r="AD536" s="33"/>
      <c r="AE536" s="2"/>
      <c r="AF536" s="2"/>
      <c r="AG536" s="5"/>
      <c r="AH536" s="5" t="e">
        <f t="shared" si="28"/>
        <v>#DIV/0!</v>
      </c>
      <c r="AI536" s="5"/>
      <c r="AJ536" s="5"/>
      <c r="AK536" s="47" t="s">
        <v>58</v>
      </c>
    </row>
    <row r="537" spans="1:37" s="21" customFormat="1" ht="90">
      <c r="A537" s="101" t="s">
        <v>2109</v>
      </c>
      <c r="B537" s="9" t="s">
        <v>85</v>
      </c>
      <c r="C537" s="17" t="str">
        <f t="shared" si="26"/>
        <v>ORIENTACION AL USUARIO Y AL CIUDADANO</v>
      </c>
      <c r="D537" s="17" t="str">
        <f t="shared" si="27"/>
        <v>CUIDAR</v>
      </c>
      <c r="E537" s="9" t="s">
        <v>46</v>
      </c>
      <c r="F537" s="9" t="s">
        <v>1527</v>
      </c>
      <c r="G537" s="53" t="s">
        <v>2162</v>
      </c>
      <c r="H537" s="53" t="s">
        <v>2163</v>
      </c>
      <c r="I537" s="9" t="s">
        <v>2164</v>
      </c>
      <c r="J537" s="53" t="s">
        <v>2165</v>
      </c>
      <c r="K537" s="9">
        <v>3100</v>
      </c>
      <c r="L537" s="9" t="s">
        <v>69</v>
      </c>
      <c r="M537" s="9" t="s">
        <v>2114</v>
      </c>
      <c r="N537" s="9" t="s">
        <v>203</v>
      </c>
      <c r="O537" s="9" t="s">
        <v>2115</v>
      </c>
      <c r="P537" s="18" t="s">
        <v>56</v>
      </c>
      <c r="Q537" s="51"/>
      <c r="R537" s="51"/>
      <c r="S537" s="51"/>
      <c r="T537" s="51" t="s">
        <v>57</v>
      </c>
      <c r="U537" s="51"/>
      <c r="V537" s="51"/>
      <c r="W537" s="51"/>
      <c r="X537" s="51"/>
      <c r="Y537" s="51"/>
      <c r="Z537" s="51"/>
      <c r="AA537" s="51"/>
      <c r="AB537" s="51"/>
      <c r="AC537" s="6" t="s">
        <v>2333</v>
      </c>
      <c r="AD537" s="33"/>
      <c r="AE537" s="2"/>
      <c r="AF537" s="2"/>
      <c r="AG537" s="5"/>
      <c r="AH537" s="5" t="e">
        <f t="shared" si="28"/>
        <v>#DIV/0!</v>
      </c>
      <c r="AI537" s="5"/>
      <c r="AJ537" s="5"/>
      <c r="AK537" s="47" t="s">
        <v>58</v>
      </c>
    </row>
    <row r="538" spans="1:37" s="21" customFormat="1" ht="90">
      <c r="A538" s="101" t="s">
        <v>2109</v>
      </c>
      <c r="B538" s="9" t="s">
        <v>85</v>
      </c>
      <c r="C538" s="17" t="str">
        <f t="shared" si="26"/>
        <v>ORIENTACION AL USUARIO Y AL CIUDADANO</v>
      </c>
      <c r="D538" s="17" t="str">
        <f t="shared" si="27"/>
        <v>CUIDAR</v>
      </c>
      <c r="E538" s="9" t="s">
        <v>46</v>
      </c>
      <c r="F538" s="9" t="s">
        <v>1527</v>
      </c>
      <c r="G538" s="53" t="s">
        <v>2166</v>
      </c>
      <c r="H538" s="53" t="s">
        <v>2167</v>
      </c>
      <c r="I538" s="9" t="s">
        <v>2168</v>
      </c>
      <c r="J538" s="79" t="s">
        <v>2169</v>
      </c>
      <c r="K538" s="9">
        <v>3100</v>
      </c>
      <c r="L538" s="9" t="s">
        <v>69</v>
      </c>
      <c r="M538" s="9" t="s">
        <v>2114</v>
      </c>
      <c r="N538" s="9" t="s">
        <v>203</v>
      </c>
      <c r="O538" s="9" t="s">
        <v>2115</v>
      </c>
      <c r="P538" s="18" t="s">
        <v>56</v>
      </c>
      <c r="Q538" s="51"/>
      <c r="R538" s="51"/>
      <c r="S538" s="51"/>
      <c r="T538" s="51" t="s">
        <v>57</v>
      </c>
      <c r="U538" s="51"/>
      <c r="V538" s="51"/>
      <c r="W538" s="51"/>
      <c r="X538" s="51"/>
      <c r="Y538" s="51"/>
      <c r="Z538" s="51"/>
      <c r="AA538" s="51"/>
      <c r="AB538" s="51"/>
      <c r="AC538" s="6" t="s">
        <v>2333</v>
      </c>
      <c r="AD538" s="33"/>
      <c r="AE538" s="2"/>
      <c r="AF538" s="2"/>
      <c r="AG538" s="5"/>
      <c r="AH538" s="5" t="e">
        <f t="shared" si="28"/>
        <v>#DIV/0!</v>
      </c>
      <c r="AI538" s="5"/>
      <c r="AJ538" s="5"/>
      <c r="AK538" s="47" t="s">
        <v>58</v>
      </c>
    </row>
    <row r="539" spans="1:37" s="21" customFormat="1" ht="90">
      <c r="A539" s="101" t="s">
        <v>2109</v>
      </c>
      <c r="B539" s="9" t="s">
        <v>85</v>
      </c>
      <c r="C539" s="17" t="str">
        <f t="shared" si="26"/>
        <v>ORIENTACION AL USUARIO Y AL CIUDADANO</v>
      </c>
      <c r="D539" s="17" t="str">
        <f t="shared" si="27"/>
        <v>CUIDAR</v>
      </c>
      <c r="E539" s="9" t="s">
        <v>46</v>
      </c>
      <c r="F539" s="9" t="s">
        <v>1527</v>
      </c>
      <c r="G539" s="53" t="s">
        <v>2170</v>
      </c>
      <c r="H539" s="159" t="s">
        <v>2171</v>
      </c>
      <c r="I539" s="9" t="s">
        <v>2172</v>
      </c>
      <c r="J539" s="79" t="s">
        <v>2173</v>
      </c>
      <c r="K539" s="9">
        <v>3100</v>
      </c>
      <c r="L539" s="9" t="s">
        <v>69</v>
      </c>
      <c r="M539" s="9" t="s">
        <v>2114</v>
      </c>
      <c r="N539" s="9" t="s">
        <v>203</v>
      </c>
      <c r="O539" s="9" t="s">
        <v>2115</v>
      </c>
      <c r="P539" s="18" t="s">
        <v>56</v>
      </c>
      <c r="Q539" s="51"/>
      <c r="R539" s="51"/>
      <c r="S539" s="51"/>
      <c r="T539" s="51" t="s">
        <v>57</v>
      </c>
      <c r="U539" s="51"/>
      <c r="V539" s="51"/>
      <c r="W539" s="51"/>
      <c r="X539" s="51"/>
      <c r="Y539" s="51"/>
      <c r="Z539" s="51"/>
      <c r="AA539" s="51"/>
      <c r="AB539" s="51"/>
      <c r="AC539" s="6" t="s">
        <v>2333</v>
      </c>
      <c r="AD539" s="160"/>
      <c r="AE539" s="2"/>
      <c r="AF539" s="2"/>
      <c r="AG539" s="5"/>
      <c r="AH539" s="5" t="e">
        <f t="shared" si="28"/>
        <v>#DIV/0!</v>
      </c>
      <c r="AI539" s="5"/>
      <c r="AJ539" s="5"/>
      <c r="AK539" s="47" t="s">
        <v>58</v>
      </c>
    </row>
    <row r="540" spans="1:37" s="21" customFormat="1" ht="75">
      <c r="A540" s="101" t="s">
        <v>2109</v>
      </c>
      <c r="B540" s="9" t="s">
        <v>85</v>
      </c>
      <c r="C540" s="17" t="str">
        <f t="shared" si="26"/>
        <v>ORIENTACION AL USUARIO Y AL CIUDADANO</v>
      </c>
      <c r="D540" s="17" t="str">
        <f t="shared" si="27"/>
        <v>CUIDAR</v>
      </c>
      <c r="E540" s="9" t="s">
        <v>46</v>
      </c>
      <c r="F540" s="9" t="s">
        <v>1527</v>
      </c>
      <c r="G540" s="73" t="s">
        <v>2174</v>
      </c>
      <c r="H540" s="53" t="s">
        <v>2175</v>
      </c>
      <c r="I540" s="9" t="s">
        <v>2176</v>
      </c>
      <c r="J540" s="53" t="s">
        <v>2177</v>
      </c>
      <c r="K540" s="9">
        <v>3100</v>
      </c>
      <c r="L540" s="9" t="s">
        <v>69</v>
      </c>
      <c r="M540" s="9" t="s">
        <v>2114</v>
      </c>
      <c r="N540" s="9" t="s">
        <v>203</v>
      </c>
      <c r="O540" s="9" t="s">
        <v>2115</v>
      </c>
      <c r="P540" s="18" t="s">
        <v>56</v>
      </c>
      <c r="Q540" s="51"/>
      <c r="R540" s="51"/>
      <c r="S540" s="51"/>
      <c r="T540" s="51"/>
      <c r="U540" s="51" t="s">
        <v>57</v>
      </c>
      <c r="V540" s="51"/>
      <c r="W540" s="51"/>
      <c r="X540" s="51"/>
      <c r="Y540" s="51"/>
      <c r="Z540" s="51"/>
      <c r="AA540" s="51"/>
      <c r="AB540" s="51"/>
      <c r="AC540" s="161" t="s">
        <v>935</v>
      </c>
      <c r="AD540" s="160"/>
      <c r="AE540" s="2"/>
      <c r="AF540" s="2"/>
      <c r="AG540" s="5"/>
      <c r="AH540" s="5" t="e">
        <f t="shared" si="28"/>
        <v>#DIV/0!</v>
      </c>
      <c r="AI540" s="5"/>
      <c r="AJ540" s="5"/>
      <c r="AK540" s="47" t="s">
        <v>58</v>
      </c>
    </row>
    <row r="541" spans="1:37" s="21" customFormat="1" ht="105">
      <c r="A541" s="101" t="s">
        <v>2109</v>
      </c>
      <c r="B541" s="9" t="s">
        <v>85</v>
      </c>
      <c r="C541" s="17" t="str">
        <f t="shared" si="26"/>
        <v>ORIENTACION AL USUARIO Y AL CIUDADANO</v>
      </c>
      <c r="D541" s="17" t="str">
        <f t="shared" si="27"/>
        <v>CUIDAR</v>
      </c>
      <c r="E541" s="9" t="s">
        <v>46</v>
      </c>
      <c r="F541" s="9" t="s">
        <v>1527</v>
      </c>
      <c r="G541" s="53" t="s">
        <v>2178</v>
      </c>
      <c r="H541" s="53" t="s">
        <v>2179</v>
      </c>
      <c r="I541" s="9" t="s">
        <v>2180</v>
      </c>
      <c r="J541" s="53" t="s">
        <v>2181</v>
      </c>
      <c r="K541" s="9">
        <v>3100</v>
      </c>
      <c r="L541" s="9" t="s">
        <v>69</v>
      </c>
      <c r="M541" s="9" t="s">
        <v>2182</v>
      </c>
      <c r="N541" s="9" t="s">
        <v>203</v>
      </c>
      <c r="O541" s="9" t="s">
        <v>2115</v>
      </c>
      <c r="P541" s="18" t="s">
        <v>56</v>
      </c>
      <c r="Q541" s="51"/>
      <c r="R541" s="51"/>
      <c r="S541" s="51"/>
      <c r="T541" s="51"/>
      <c r="U541" s="51" t="s">
        <v>57</v>
      </c>
      <c r="V541" s="51"/>
      <c r="W541" s="51"/>
      <c r="X541" s="51"/>
      <c r="Y541" s="51"/>
      <c r="Z541" s="51"/>
      <c r="AA541" s="51"/>
      <c r="AB541" s="51"/>
      <c r="AC541" s="161" t="s">
        <v>935</v>
      </c>
      <c r="AD541" s="160"/>
      <c r="AE541" s="2"/>
      <c r="AF541" s="2"/>
      <c r="AG541" s="5"/>
      <c r="AH541" s="5" t="e">
        <f t="shared" si="28"/>
        <v>#DIV/0!</v>
      </c>
      <c r="AI541" s="5"/>
      <c r="AJ541" s="5"/>
      <c r="AK541" s="47" t="s">
        <v>58</v>
      </c>
    </row>
    <row r="542" spans="1:37" s="21" customFormat="1" ht="105">
      <c r="A542" s="101" t="s">
        <v>2109</v>
      </c>
      <c r="B542" s="9" t="s">
        <v>85</v>
      </c>
      <c r="C542" s="17" t="str">
        <f t="shared" si="26"/>
        <v>ORIENTACION AL USUARIO Y AL CIUDADANO</v>
      </c>
      <c r="D542" s="17" t="str">
        <f t="shared" si="27"/>
        <v>CUIDAR</v>
      </c>
      <c r="E542" s="9" t="s">
        <v>46</v>
      </c>
      <c r="F542" s="9" t="s">
        <v>1527</v>
      </c>
      <c r="G542" s="73" t="s">
        <v>2183</v>
      </c>
      <c r="H542" s="53" t="s">
        <v>2184</v>
      </c>
      <c r="I542" s="9" t="s">
        <v>2185</v>
      </c>
      <c r="J542" s="53" t="s">
        <v>2186</v>
      </c>
      <c r="K542" s="9">
        <v>3100</v>
      </c>
      <c r="L542" s="9" t="s">
        <v>69</v>
      </c>
      <c r="M542" s="9" t="s">
        <v>2114</v>
      </c>
      <c r="N542" s="9" t="s">
        <v>203</v>
      </c>
      <c r="O542" s="9" t="s">
        <v>2115</v>
      </c>
      <c r="P542" s="18" t="s">
        <v>56</v>
      </c>
      <c r="Q542" s="51"/>
      <c r="R542" s="51"/>
      <c r="S542" s="51"/>
      <c r="T542" s="51"/>
      <c r="U542" s="51" t="s">
        <v>57</v>
      </c>
      <c r="V542" s="51"/>
      <c r="W542" s="51"/>
      <c r="X542" s="51"/>
      <c r="Y542" s="51"/>
      <c r="Z542" s="51"/>
      <c r="AA542" s="51"/>
      <c r="AB542" s="51"/>
      <c r="AC542" s="161" t="s">
        <v>935</v>
      </c>
      <c r="AD542" s="160"/>
      <c r="AE542" s="2"/>
      <c r="AF542" s="2"/>
      <c r="AG542" s="5"/>
      <c r="AH542" s="5" t="e">
        <f t="shared" si="28"/>
        <v>#DIV/0!</v>
      </c>
      <c r="AI542" s="5"/>
      <c r="AJ542" s="5"/>
      <c r="AK542" s="47" t="s">
        <v>58</v>
      </c>
    </row>
    <row r="543" spans="1:37" s="21" customFormat="1" ht="75">
      <c r="A543" s="101" t="s">
        <v>2109</v>
      </c>
      <c r="B543" s="9" t="s">
        <v>85</v>
      </c>
      <c r="C543" s="17" t="str">
        <f t="shared" si="26"/>
        <v>ORIENTACION AL USUARIO Y AL CIUDADANO</v>
      </c>
      <c r="D543" s="17" t="str">
        <f t="shared" si="27"/>
        <v>CUIDAR</v>
      </c>
      <c r="E543" s="9" t="s">
        <v>46</v>
      </c>
      <c r="F543" s="9" t="s">
        <v>1527</v>
      </c>
      <c r="G543" s="53" t="s">
        <v>2187</v>
      </c>
      <c r="H543" s="53" t="s">
        <v>2188</v>
      </c>
      <c r="I543" s="9" t="s">
        <v>2189</v>
      </c>
      <c r="J543" s="53" t="s">
        <v>2190</v>
      </c>
      <c r="K543" s="9">
        <v>3100</v>
      </c>
      <c r="L543" s="9" t="s">
        <v>69</v>
      </c>
      <c r="M543" s="9" t="s">
        <v>2114</v>
      </c>
      <c r="N543" s="9" t="s">
        <v>203</v>
      </c>
      <c r="O543" s="9" t="s">
        <v>2115</v>
      </c>
      <c r="P543" s="18" t="s">
        <v>56</v>
      </c>
      <c r="Q543" s="51"/>
      <c r="R543" s="51"/>
      <c r="S543" s="51"/>
      <c r="T543" s="51"/>
      <c r="U543" s="51" t="s">
        <v>57</v>
      </c>
      <c r="V543" s="51"/>
      <c r="W543" s="51"/>
      <c r="X543" s="51"/>
      <c r="Y543" s="51"/>
      <c r="Z543" s="51"/>
      <c r="AA543" s="51"/>
      <c r="AB543" s="51"/>
      <c r="AC543" s="161" t="s">
        <v>935</v>
      </c>
      <c r="AD543" s="160"/>
      <c r="AE543" s="2"/>
      <c r="AF543" s="2"/>
      <c r="AG543" s="5"/>
      <c r="AH543" s="5" t="e">
        <f t="shared" si="28"/>
        <v>#DIV/0!</v>
      </c>
      <c r="AI543" s="5"/>
      <c r="AJ543" s="5"/>
      <c r="AK543" s="47" t="s">
        <v>58</v>
      </c>
    </row>
    <row r="544" spans="1:37" s="21" customFormat="1" ht="75">
      <c r="A544" s="101" t="s">
        <v>2109</v>
      </c>
      <c r="B544" s="9" t="s">
        <v>85</v>
      </c>
      <c r="C544" s="17" t="str">
        <f t="shared" si="26"/>
        <v>ORIENTACION AL USUARIO Y AL CIUDADANO</v>
      </c>
      <c r="D544" s="17" t="str">
        <f t="shared" si="27"/>
        <v>CUIDAR</v>
      </c>
      <c r="E544" s="9" t="s">
        <v>46</v>
      </c>
      <c r="F544" s="9" t="s">
        <v>1527</v>
      </c>
      <c r="G544" s="53" t="s">
        <v>2191</v>
      </c>
      <c r="H544" s="53" t="s">
        <v>2192</v>
      </c>
      <c r="I544" s="9" t="s">
        <v>2193</v>
      </c>
      <c r="J544" s="53" t="s">
        <v>2194</v>
      </c>
      <c r="K544" s="9">
        <v>3100</v>
      </c>
      <c r="L544" s="9" t="s">
        <v>69</v>
      </c>
      <c r="M544" s="9" t="s">
        <v>2114</v>
      </c>
      <c r="N544" s="9" t="s">
        <v>203</v>
      </c>
      <c r="O544" s="9" t="s">
        <v>2115</v>
      </c>
      <c r="P544" s="18" t="s">
        <v>56</v>
      </c>
      <c r="Q544" s="51"/>
      <c r="R544" s="51"/>
      <c r="S544" s="51"/>
      <c r="T544" s="51"/>
      <c r="U544" s="51" t="s">
        <v>57</v>
      </c>
      <c r="V544" s="51"/>
      <c r="W544" s="51"/>
      <c r="X544" s="51"/>
      <c r="Y544" s="51"/>
      <c r="Z544" s="51"/>
      <c r="AA544" s="51"/>
      <c r="AB544" s="51"/>
      <c r="AC544" s="161" t="s">
        <v>935</v>
      </c>
      <c r="AD544" s="160"/>
      <c r="AE544" s="2"/>
      <c r="AF544" s="2"/>
      <c r="AG544" s="5"/>
      <c r="AH544" s="5" t="e">
        <f t="shared" si="28"/>
        <v>#DIV/0!</v>
      </c>
      <c r="AI544" s="5"/>
      <c r="AJ544" s="5"/>
      <c r="AK544" s="47" t="s">
        <v>58</v>
      </c>
    </row>
    <row r="545" spans="1:37" s="21" customFormat="1" ht="75">
      <c r="A545" s="101" t="s">
        <v>2109</v>
      </c>
      <c r="B545" s="9" t="s">
        <v>85</v>
      </c>
      <c r="C545" s="17" t="str">
        <f t="shared" si="26"/>
        <v>ORIENTACION AL USUARIO Y AL CIUDADANO</v>
      </c>
      <c r="D545" s="17" t="str">
        <f t="shared" si="27"/>
        <v>CUIDAR</v>
      </c>
      <c r="E545" s="9" t="s">
        <v>46</v>
      </c>
      <c r="F545" s="9" t="s">
        <v>1527</v>
      </c>
      <c r="G545" s="53" t="s">
        <v>2195</v>
      </c>
      <c r="H545" s="53" t="s">
        <v>2196</v>
      </c>
      <c r="I545" s="9" t="s">
        <v>2197</v>
      </c>
      <c r="J545" s="53" t="s">
        <v>2198</v>
      </c>
      <c r="K545" s="9">
        <v>3100</v>
      </c>
      <c r="L545" s="9" t="s">
        <v>69</v>
      </c>
      <c r="M545" s="9" t="s">
        <v>2114</v>
      </c>
      <c r="N545" s="9" t="s">
        <v>203</v>
      </c>
      <c r="O545" s="9" t="s">
        <v>2115</v>
      </c>
      <c r="P545" s="18" t="s">
        <v>56</v>
      </c>
      <c r="Q545" s="51"/>
      <c r="R545" s="51"/>
      <c r="S545" s="51"/>
      <c r="T545" s="51"/>
      <c r="U545" s="51"/>
      <c r="V545" s="51" t="s">
        <v>57</v>
      </c>
      <c r="W545" s="51"/>
      <c r="X545" s="51"/>
      <c r="Y545" s="51"/>
      <c r="Z545" s="51"/>
      <c r="AA545" s="51"/>
      <c r="AB545" s="51"/>
      <c r="AC545" s="161" t="s">
        <v>2338</v>
      </c>
      <c r="AD545" s="160"/>
      <c r="AE545" s="2"/>
      <c r="AF545" s="2"/>
      <c r="AG545" s="5"/>
      <c r="AH545" s="5" t="e">
        <f t="shared" si="28"/>
        <v>#DIV/0!</v>
      </c>
      <c r="AI545" s="5"/>
      <c r="AJ545" s="5"/>
      <c r="AK545" s="47" t="s">
        <v>58</v>
      </c>
    </row>
    <row r="546" spans="1:37" s="21" customFormat="1" ht="90">
      <c r="A546" s="101" t="s">
        <v>2109</v>
      </c>
      <c r="B546" s="9" t="s">
        <v>85</v>
      </c>
      <c r="C546" s="17" t="str">
        <f t="shared" si="26"/>
        <v>ORIENTACION AL USUARIO Y AL CIUDADANO</v>
      </c>
      <c r="D546" s="17" t="str">
        <f t="shared" si="27"/>
        <v>CUIDAR</v>
      </c>
      <c r="E546" s="9" t="s">
        <v>46</v>
      </c>
      <c r="F546" s="9" t="s">
        <v>1527</v>
      </c>
      <c r="G546" s="9" t="s">
        <v>2199</v>
      </c>
      <c r="H546" s="9" t="s">
        <v>2200</v>
      </c>
      <c r="I546" s="9" t="s">
        <v>2201</v>
      </c>
      <c r="J546" s="9" t="s">
        <v>2202</v>
      </c>
      <c r="K546" s="9">
        <v>3100</v>
      </c>
      <c r="L546" s="9" t="s">
        <v>69</v>
      </c>
      <c r="M546" s="9" t="s">
        <v>2114</v>
      </c>
      <c r="N546" s="9" t="s">
        <v>203</v>
      </c>
      <c r="O546" s="9" t="s">
        <v>2115</v>
      </c>
      <c r="P546" s="18" t="s">
        <v>56</v>
      </c>
      <c r="Q546" s="51"/>
      <c r="R546" s="51"/>
      <c r="S546" s="51"/>
      <c r="T546" s="51"/>
      <c r="U546" s="51"/>
      <c r="V546" s="51" t="s">
        <v>57</v>
      </c>
      <c r="W546" s="51"/>
      <c r="X546" s="51"/>
      <c r="Y546" s="51"/>
      <c r="Z546" s="51"/>
      <c r="AA546" s="51"/>
      <c r="AB546" s="51"/>
      <c r="AC546" s="161" t="s">
        <v>2338</v>
      </c>
      <c r="AD546" s="160"/>
      <c r="AE546" s="2"/>
      <c r="AF546" s="2"/>
      <c r="AG546" s="5"/>
      <c r="AH546" s="5" t="e">
        <f t="shared" si="28"/>
        <v>#DIV/0!</v>
      </c>
      <c r="AI546" s="5"/>
      <c r="AJ546" s="5"/>
      <c r="AK546" s="47" t="s">
        <v>58</v>
      </c>
    </row>
    <row r="547" spans="1:37" s="21" customFormat="1" ht="75">
      <c r="A547" s="101" t="s">
        <v>2109</v>
      </c>
      <c r="B547" s="9" t="s">
        <v>85</v>
      </c>
      <c r="C547" s="17" t="str">
        <f t="shared" si="26"/>
        <v>ORIENTACION AL USUARIO Y AL CIUDADANO</v>
      </c>
      <c r="D547" s="17" t="str">
        <f t="shared" si="27"/>
        <v>CUIDAR</v>
      </c>
      <c r="E547" s="9" t="s">
        <v>46</v>
      </c>
      <c r="F547" s="9" t="s">
        <v>1527</v>
      </c>
      <c r="G547" s="53" t="s">
        <v>2203</v>
      </c>
      <c r="H547" s="53" t="s">
        <v>2204</v>
      </c>
      <c r="I547" s="9" t="s">
        <v>2205</v>
      </c>
      <c r="J547" s="53" t="s">
        <v>2206</v>
      </c>
      <c r="K547" s="9">
        <v>3100</v>
      </c>
      <c r="L547" s="9" t="s">
        <v>69</v>
      </c>
      <c r="M547" s="9" t="s">
        <v>2114</v>
      </c>
      <c r="N547" s="9" t="s">
        <v>203</v>
      </c>
      <c r="O547" s="9" t="s">
        <v>2115</v>
      </c>
      <c r="P547" s="18" t="s">
        <v>56</v>
      </c>
      <c r="Q547" s="51"/>
      <c r="R547" s="51"/>
      <c r="S547" s="51"/>
      <c r="T547" s="51"/>
      <c r="U547" s="51"/>
      <c r="V547" s="51" t="s">
        <v>57</v>
      </c>
      <c r="W547" s="51"/>
      <c r="X547" s="51"/>
      <c r="Y547" s="51"/>
      <c r="Z547" s="51"/>
      <c r="AA547" s="51"/>
      <c r="AB547" s="51"/>
      <c r="AC547" s="161" t="s">
        <v>2338</v>
      </c>
      <c r="AD547" s="160"/>
      <c r="AE547" s="2"/>
      <c r="AF547" s="2"/>
      <c r="AG547" s="5"/>
      <c r="AH547" s="5" t="e">
        <f t="shared" si="28"/>
        <v>#DIV/0!</v>
      </c>
      <c r="AI547" s="5"/>
      <c r="AJ547" s="5"/>
      <c r="AK547" s="47" t="s">
        <v>58</v>
      </c>
    </row>
    <row r="548" spans="1:37" s="21" customFormat="1" ht="75">
      <c r="A548" s="101" t="s">
        <v>2109</v>
      </c>
      <c r="B548" s="9" t="s">
        <v>85</v>
      </c>
      <c r="C548" s="17" t="str">
        <f t="shared" si="26"/>
        <v>ORIENTACION AL USUARIO Y AL CIUDADANO</v>
      </c>
      <c r="D548" s="17" t="str">
        <f t="shared" si="27"/>
        <v>CUIDAR</v>
      </c>
      <c r="E548" s="9" t="s">
        <v>46</v>
      </c>
      <c r="F548" s="9" t="s">
        <v>1527</v>
      </c>
      <c r="G548" s="53" t="s">
        <v>2207</v>
      </c>
      <c r="H548" s="53" t="s">
        <v>2208</v>
      </c>
      <c r="I548" s="9" t="s">
        <v>2209</v>
      </c>
      <c r="J548" s="53" t="s">
        <v>2210</v>
      </c>
      <c r="K548" s="9">
        <v>3100</v>
      </c>
      <c r="L548" s="9" t="s">
        <v>69</v>
      </c>
      <c r="M548" s="9" t="s">
        <v>2114</v>
      </c>
      <c r="N548" s="9" t="s">
        <v>203</v>
      </c>
      <c r="O548" s="9" t="s">
        <v>2115</v>
      </c>
      <c r="P548" s="18" t="s">
        <v>56</v>
      </c>
      <c r="Q548" s="51"/>
      <c r="R548" s="51"/>
      <c r="S548" s="51"/>
      <c r="T548" s="51"/>
      <c r="U548" s="51"/>
      <c r="V548" s="51" t="s">
        <v>57</v>
      </c>
      <c r="W548" s="51"/>
      <c r="X548" s="51"/>
      <c r="Y548" s="51"/>
      <c r="Z548" s="51"/>
      <c r="AA548" s="51"/>
      <c r="AB548" s="51"/>
      <c r="AC548" s="161" t="s">
        <v>2338</v>
      </c>
      <c r="AD548" s="160"/>
      <c r="AE548" s="2"/>
      <c r="AF548" s="2"/>
      <c r="AG548" s="5"/>
      <c r="AH548" s="5" t="e">
        <f t="shared" si="28"/>
        <v>#DIV/0!</v>
      </c>
      <c r="AI548" s="5"/>
      <c r="AJ548" s="5"/>
      <c r="AK548" s="47" t="s">
        <v>58</v>
      </c>
    </row>
    <row r="549" spans="1:37" s="21" customFormat="1" ht="75">
      <c r="A549" s="101" t="s">
        <v>2109</v>
      </c>
      <c r="B549" s="9" t="s">
        <v>85</v>
      </c>
      <c r="C549" s="17" t="str">
        <f t="shared" si="26"/>
        <v>ORIENTACION AL USUARIO Y AL CIUDADANO</v>
      </c>
      <c r="D549" s="17" t="str">
        <f t="shared" si="27"/>
        <v>CUIDAR</v>
      </c>
      <c r="E549" s="9" t="s">
        <v>46</v>
      </c>
      <c r="F549" s="9" t="s">
        <v>1527</v>
      </c>
      <c r="G549" s="53" t="s">
        <v>2211</v>
      </c>
      <c r="H549" s="53" t="s">
        <v>2212</v>
      </c>
      <c r="I549" s="9" t="s">
        <v>2213</v>
      </c>
      <c r="J549" s="53" t="s">
        <v>2214</v>
      </c>
      <c r="K549" s="9">
        <v>3100</v>
      </c>
      <c r="L549" s="9" t="s">
        <v>69</v>
      </c>
      <c r="M549" s="9" t="s">
        <v>2114</v>
      </c>
      <c r="N549" s="9" t="s">
        <v>203</v>
      </c>
      <c r="O549" s="9" t="s">
        <v>2115</v>
      </c>
      <c r="P549" s="18" t="s">
        <v>56</v>
      </c>
      <c r="Q549" s="51"/>
      <c r="R549" s="51"/>
      <c r="S549" s="51"/>
      <c r="T549" s="51"/>
      <c r="U549" s="51"/>
      <c r="V549" s="51"/>
      <c r="W549" s="51" t="s">
        <v>57</v>
      </c>
      <c r="X549" s="51"/>
      <c r="Y549" s="51"/>
      <c r="Z549" s="51"/>
      <c r="AA549" s="51"/>
      <c r="AB549" s="51"/>
      <c r="AC549" s="161" t="s">
        <v>2334</v>
      </c>
      <c r="AD549" s="160"/>
      <c r="AE549" s="2"/>
      <c r="AF549" s="2"/>
      <c r="AG549" s="5"/>
      <c r="AH549" s="5" t="e">
        <f t="shared" si="28"/>
        <v>#DIV/0!</v>
      </c>
      <c r="AI549" s="5"/>
      <c r="AJ549" s="5"/>
      <c r="AK549" s="47" t="s">
        <v>58</v>
      </c>
    </row>
    <row r="550" spans="1:37" s="21" customFormat="1" ht="75">
      <c r="A550" s="101" t="s">
        <v>2109</v>
      </c>
      <c r="B550" s="9" t="s">
        <v>85</v>
      </c>
      <c r="C550" s="17" t="str">
        <f t="shared" si="26"/>
        <v>ORIENTACION AL USUARIO Y AL CIUDADANO</v>
      </c>
      <c r="D550" s="17" t="str">
        <f t="shared" si="27"/>
        <v>CUIDAR</v>
      </c>
      <c r="E550" s="9" t="s">
        <v>46</v>
      </c>
      <c r="F550" s="9" t="s">
        <v>1527</v>
      </c>
      <c r="G550" s="53" t="s">
        <v>2215</v>
      </c>
      <c r="H550" s="159" t="s">
        <v>2216</v>
      </c>
      <c r="I550" s="9" t="s">
        <v>2217</v>
      </c>
      <c r="J550" s="79" t="s">
        <v>2218</v>
      </c>
      <c r="K550" s="9">
        <v>3100</v>
      </c>
      <c r="L550" s="9" t="s">
        <v>69</v>
      </c>
      <c r="M550" s="9" t="s">
        <v>2114</v>
      </c>
      <c r="N550" s="9" t="s">
        <v>203</v>
      </c>
      <c r="O550" s="9" t="s">
        <v>2115</v>
      </c>
      <c r="P550" s="18" t="s">
        <v>56</v>
      </c>
      <c r="Q550" s="51"/>
      <c r="R550" s="51"/>
      <c r="S550" s="51"/>
      <c r="T550" s="51"/>
      <c r="U550" s="51"/>
      <c r="V550" s="51"/>
      <c r="W550" s="51" t="s">
        <v>57</v>
      </c>
      <c r="X550" s="51"/>
      <c r="Y550" s="51"/>
      <c r="Z550" s="51"/>
      <c r="AA550" s="51"/>
      <c r="AB550" s="51"/>
      <c r="AC550" s="161" t="s">
        <v>2334</v>
      </c>
      <c r="AD550" s="160"/>
      <c r="AE550" s="2"/>
      <c r="AF550" s="2"/>
      <c r="AG550" s="5"/>
      <c r="AH550" s="5" t="e">
        <f t="shared" si="28"/>
        <v>#DIV/0!</v>
      </c>
      <c r="AI550" s="5"/>
      <c r="AJ550" s="5"/>
      <c r="AK550" s="47" t="s">
        <v>58</v>
      </c>
    </row>
    <row r="551" spans="1:37" s="21" customFormat="1" ht="75">
      <c r="A551" s="101" t="s">
        <v>2109</v>
      </c>
      <c r="B551" s="9" t="s">
        <v>85</v>
      </c>
      <c r="C551" s="17" t="str">
        <f t="shared" si="26"/>
        <v>ORIENTACION AL USUARIO Y AL CIUDADANO</v>
      </c>
      <c r="D551" s="17" t="str">
        <f t="shared" si="27"/>
        <v>CUIDAR</v>
      </c>
      <c r="E551" s="9" t="s">
        <v>46</v>
      </c>
      <c r="F551" s="9" t="s">
        <v>1527</v>
      </c>
      <c r="G551" s="53" t="s">
        <v>2219</v>
      </c>
      <c r="H551" s="53" t="s">
        <v>2220</v>
      </c>
      <c r="I551" s="9" t="s">
        <v>2221</v>
      </c>
      <c r="J551" s="53" t="s">
        <v>2222</v>
      </c>
      <c r="K551" s="9">
        <v>3100</v>
      </c>
      <c r="L551" s="9" t="s">
        <v>69</v>
      </c>
      <c r="M551" s="9" t="s">
        <v>2114</v>
      </c>
      <c r="N551" s="9" t="s">
        <v>203</v>
      </c>
      <c r="O551" s="9" t="s">
        <v>2115</v>
      </c>
      <c r="P551" s="18" t="s">
        <v>56</v>
      </c>
      <c r="Q551" s="51"/>
      <c r="R551" s="51"/>
      <c r="S551" s="51"/>
      <c r="T551" s="51"/>
      <c r="U551" s="51"/>
      <c r="V551" s="51"/>
      <c r="W551" s="51" t="s">
        <v>57</v>
      </c>
      <c r="X551" s="51"/>
      <c r="Y551" s="51"/>
      <c r="Z551" s="51"/>
      <c r="AA551" s="51"/>
      <c r="AB551" s="51"/>
      <c r="AC551" s="161" t="s">
        <v>2334</v>
      </c>
      <c r="AD551" s="160"/>
      <c r="AE551" s="2"/>
      <c r="AF551" s="2"/>
      <c r="AG551" s="5"/>
      <c r="AH551" s="5" t="e">
        <f t="shared" si="28"/>
        <v>#DIV/0!</v>
      </c>
      <c r="AI551" s="5"/>
      <c r="AJ551" s="5"/>
      <c r="AK551" s="47" t="s">
        <v>58</v>
      </c>
    </row>
    <row r="552" spans="1:37" s="21" customFormat="1" ht="90">
      <c r="A552" s="101" t="s">
        <v>2109</v>
      </c>
      <c r="B552" s="9" t="s">
        <v>85</v>
      </c>
      <c r="C552" s="17" t="str">
        <f t="shared" si="26"/>
        <v>ORIENTACION AL USUARIO Y AL CIUDADANO</v>
      </c>
      <c r="D552" s="17" t="str">
        <f t="shared" si="27"/>
        <v>CUIDAR</v>
      </c>
      <c r="E552" s="9" t="s">
        <v>46</v>
      </c>
      <c r="F552" s="9" t="s">
        <v>1527</v>
      </c>
      <c r="G552" s="53" t="s">
        <v>2223</v>
      </c>
      <c r="H552" s="53" t="s">
        <v>2224</v>
      </c>
      <c r="I552" s="9" t="s">
        <v>2225</v>
      </c>
      <c r="J552" s="53" t="s">
        <v>2226</v>
      </c>
      <c r="K552" s="9">
        <v>3100</v>
      </c>
      <c r="L552" s="9" t="s">
        <v>69</v>
      </c>
      <c r="M552" s="9" t="s">
        <v>2114</v>
      </c>
      <c r="N552" s="9" t="s">
        <v>203</v>
      </c>
      <c r="O552" s="9" t="s">
        <v>2115</v>
      </c>
      <c r="P552" s="18" t="s">
        <v>56</v>
      </c>
      <c r="Q552" s="51"/>
      <c r="R552" s="51"/>
      <c r="S552" s="51"/>
      <c r="T552" s="51"/>
      <c r="U552" s="51"/>
      <c r="V552" s="51"/>
      <c r="W552" s="51" t="s">
        <v>57</v>
      </c>
      <c r="X552" s="51"/>
      <c r="Y552" s="51"/>
      <c r="Z552" s="51"/>
      <c r="AA552" s="51"/>
      <c r="AB552" s="51"/>
      <c r="AC552" s="161" t="s">
        <v>2334</v>
      </c>
      <c r="AD552" s="160"/>
      <c r="AE552" s="2"/>
      <c r="AF552" s="2"/>
      <c r="AG552" s="5"/>
      <c r="AH552" s="5" t="e">
        <f t="shared" si="28"/>
        <v>#DIV/0!</v>
      </c>
      <c r="AI552" s="5"/>
      <c r="AJ552" s="5"/>
      <c r="AK552" s="47" t="s">
        <v>58</v>
      </c>
    </row>
    <row r="553" spans="1:37" s="21" customFormat="1" ht="105">
      <c r="A553" s="101" t="s">
        <v>2109</v>
      </c>
      <c r="B553" s="9" t="s">
        <v>85</v>
      </c>
      <c r="C553" s="17" t="str">
        <f t="shared" si="26"/>
        <v>ORIENTACION AL USUARIO Y AL CIUDADANO</v>
      </c>
      <c r="D553" s="17" t="str">
        <f t="shared" si="27"/>
        <v>CUIDAR</v>
      </c>
      <c r="E553" s="9" t="s">
        <v>46</v>
      </c>
      <c r="F553" s="9" t="s">
        <v>1527</v>
      </c>
      <c r="G553" s="53" t="s">
        <v>2227</v>
      </c>
      <c r="H553" s="53" t="s">
        <v>2228</v>
      </c>
      <c r="I553" s="9" t="s">
        <v>2229</v>
      </c>
      <c r="J553" s="53" t="s">
        <v>2230</v>
      </c>
      <c r="K553" s="9">
        <v>3100</v>
      </c>
      <c r="L553" s="9" t="s">
        <v>69</v>
      </c>
      <c r="M553" s="9" t="s">
        <v>2114</v>
      </c>
      <c r="N553" s="9" t="s">
        <v>203</v>
      </c>
      <c r="O553" s="9" t="s">
        <v>2115</v>
      </c>
      <c r="P553" s="18" t="s">
        <v>56</v>
      </c>
      <c r="Q553" s="51"/>
      <c r="R553" s="51"/>
      <c r="S553" s="51"/>
      <c r="T553" s="51"/>
      <c r="U553" s="51"/>
      <c r="V553" s="51"/>
      <c r="W553" s="51" t="s">
        <v>57</v>
      </c>
      <c r="X553" s="51"/>
      <c r="Y553" s="51"/>
      <c r="Z553" s="51"/>
      <c r="AA553" s="51"/>
      <c r="AB553" s="51"/>
      <c r="AC553" s="161" t="s">
        <v>2334</v>
      </c>
      <c r="AD553" s="160"/>
      <c r="AE553" s="2"/>
      <c r="AF553" s="2"/>
      <c r="AG553" s="5"/>
      <c r="AH553" s="5" t="e">
        <f t="shared" si="28"/>
        <v>#DIV/0!</v>
      </c>
      <c r="AI553" s="5"/>
      <c r="AJ553" s="5"/>
      <c r="AK553" s="47" t="s">
        <v>58</v>
      </c>
    </row>
    <row r="554" spans="1:37" s="21" customFormat="1" ht="90">
      <c r="A554" s="101" t="s">
        <v>2109</v>
      </c>
      <c r="B554" s="9" t="s">
        <v>85</v>
      </c>
      <c r="C554" s="17" t="str">
        <f t="shared" si="26"/>
        <v>ORIENTACION AL USUARIO Y AL CIUDADANO</v>
      </c>
      <c r="D554" s="17" t="str">
        <f t="shared" si="27"/>
        <v>CUIDAR</v>
      </c>
      <c r="E554" s="9" t="s">
        <v>46</v>
      </c>
      <c r="F554" s="9" t="s">
        <v>1527</v>
      </c>
      <c r="G554" s="53" t="s">
        <v>2231</v>
      </c>
      <c r="H554" s="53" t="s">
        <v>2232</v>
      </c>
      <c r="I554" s="9" t="s">
        <v>2233</v>
      </c>
      <c r="J554" s="53" t="s">
        <v>2234</v>
      </c>
      <c r="K554" s="9">
        <v>3100</v>
      </c>
      <c r="L554" s="9" t="s">
        <v>69</v>
      </c>
      <c r="M554" s="9" t="s">
        <v>2114</v>
      </c>
      <c r="N554" s="9" t="s">
        <v>203</v>
      </c>
      <c r="O554" s="9" t="s">
        <v>2115</v>
      </c>
      <c r="P554" s="18" t="s">
        <v>56</v>
      </c>
      <c r="Q554" s="51"/>
      <c r="R554" s="51"/>
      <c r="S554" s="51"/>
      <c r="T554" s="51"/>
      <c r="U554" s="51"/>
      <c r="V554" s="51"/>
      <c r="W554" s="51"/>
      <c r="X554" s="51" t="s">
        <v>57</v>
      </c>
      <c r="Y554" s="51"/>
      <c r="Z554" s="51"/>
      <c r="AA554" s="51"/>
      <c r="AB554" s="51"/>
      <c r="AC554" s="161" t="s">
        <v>1876</v>
      </c>
      <c r="AD554" s="160"/>
      <c r="AE554" s="2"/>
      <c r="AF554" s="2"/>
      <c r="AG554" s="5"/>
      <c r="AH554" s="5" t="e">
        <f t="shared" si="28"/>
        <v>#DIV/0!</v>
      </c>
      <c r="AI554" s="5"/>
      <c r="AJ554" s="5"/>
      <c r="AK554" s="47" t="s">
        <v>58</v>
      </c>
    </row>
    <row r="555" spans="1:37" s="21" customFormat="1" ht="105">
      <c r="A555" s="101" t="s">
        <v>2109</v>
      </c>
      <c r="B555" s="9" t="s">
        <v>85</v>
      </c>
      <c r="C555" s="17" t="str">
        <f t="shared" si="26"/>
        <v>ORIENTACION AL USUARIO Y AL CIUDADANO</v>
      </c>
      <c r="D555" s="17" t="str">
        <f t="shared" si="27"/>
        <v>CUIDAR</v>
      </c>
      <c r="E555" s="9" t="s">
        <v>46</v>
      </c>
      <c r="F555" s="9" t="s">
        <v>1527</v>
      </c>
      <c r="G555" s="53" t="s">
        <v>2235</v>
      </c>
      <c r="H555" s="53" t="s">
        <v>2236</v>
      </c>
      <c r="I555" s="9" t="s">
        <v>2237</v>
      </c>
      <c r="J555" s="53" t="s">
        <v>2238</v>
      </c>
      <c r="K555" s="9">
        <v>3100</v>
      </c>
      <c r="L555" s="9" t="s">
        <v>69</v>
      </c>
      <c r="M555" s="9" t="s">
        <v>2114</v>
      </c>
      <c r="N555" s="9" t="s">
        <v>203</v>
      </c>
      <c r="O555" s="9" t="s">
        <v>2115</v>
      </c>
      <c r="P555" s="18" t="s">
        <v>56</v>
      </c>
      <c r="Q555" s="51"/>
      <c r="R555" s="51"/>
      <c r="S555" s="51"/>
      <c r="T555" s="51"/>
      <c r="U555" s="51"/>
      <c r="V555" s="51"/>
      <c r="W555" s="51"/>
      <c r="X555" s="51" t="s">
        <v>57</v>
      </c>
      <c r="Y555" s="51"/>
      <c r="Z555" s="51"/>
      <c r="AA555" s="51"/>
      <c r="AB555" s="51"/>
      <c r="AC555" s="161" t="s">
        <v>1876</v>
      </c>
      <c r="AD555" s="160"/>
      <c r="AE555" s="2"/>
      <c r="AF555" s="2"/>
      <c r="AG555" s="5"/>
      <c r="AH555" s="5" t="e">
        <f t="shared" si="28"/>
        <v>#DIV/0!</v>
      </c>
      <c r="AI555" s="5"/>
      <c r="AJ555" s="5"/>
      <c r="AK555" s="47" t="s">
        <v>58</v>
      </c>
    </row>
    <row r="556" spans="1:37" s="21" customFormat="1" ht="75">
      <c r="A556" s="101" t="s">
        <v>2109</v>
      </c>
      <c r="B556" s="9" t="s">
        <v>85</v>
      </c>
      <c r="C556" s="17" t="str">
        <f t="shared" si="26"/>
        <v>ORIENTACION AL USUARIO Y AL CIUDADANO</v>
      </c>
      <c r="D556" s="17" t="str">
        <f t="shared" si="27"/>
        <v>CUIDAR</v>
      </c>
      <c r="E556" s="9" t="s">
        <v>46</v>
      </c>
      <c r="F556" s="9" t="s">
        <v>1527</v>
      </c>
      <c r="G556" s="53" t="s">
        <v>2239</v>
      </c>
      <c r="H556" s="53" t="s">
        <v>2240</v>
      </c>
      <c r="I556" s="9" t="s">
        <v>2241</v>
      </c>
      <c r="J556" s="53" t="s">
        <v>2242</v>
      </c>
      <c r="K556" s="9">
        <v>3100</v>
      </c>
      <c r="L556" s="9" t="s">
        <v>69</v>
      </c>
      <c r="M556" s="9" t="s">
        <v>2114</v>
      </c>
      <c r="N556" s="9" t="s">
        <v>203</v>
      </c>
      <c r="O556" s="9" t="s">
        <v>2115</v>
      </c>
      <c r="P556" s="18" t="s">
        <v>56</v>
      </c>
      <c r="Q556" s="51"/>
      <c r="R556" s="51"/>
      <c r="S556" s="51"/>
      <c r="T556" s="51"/>
      <c r="U556" s="51"/>
      <c r="V556" s="51"/>
      <c r="W556" s="51"/>
      <c r="X556" s="51" t="s">
        <v>57</v>
      </c>
      <c r="Y556" s="51"/>
      <c r="Z556" s="51"/>
      <c r="AA556" s="51"/>
      <c r="AB556" s="51"/>
      <c r="AC556" s="161" t="s">
        <v>1876</v>
      </c>
      <c r="AD556" s="160"/>
      <c r="AE556" s="2"/>
      <c r="AF556" s="2"/>
      <c r="AG556" s="5"/>
      <c r="AH556" s="5" t="e">
        <f t="shared" si="28"/>
        <v>#DIV/0!</v>
      </c>
      <c r="AI556" s="5"/>
      <c r="AJ556" s="5"/>
      <c r="AK556" s="47" t="s">
        <v>58</v>
      </c>
    </row>
    <row r="557" spans="1:37" s="21" customFormat="1" ht="105">
      <c r="A557" s="101" t="s">
        <v>2109</v>
      </c>
      <c r="B557" s="9" t="s">
        <v>85</v>
      </c>
      <c r="C557" s="17" t="str">
        <f t="shared" si="26"/>
        <v>ORIENTACION AL USUARIO Y AL CIUDADANO</v>
      </c>
      <c r="D557" s="17" t="str">
        <f t="shared" si="27"/>
        <v>CUIDAR</v>
      </c>
      <c r="E557" s="9" t="s">
        <v>46</v>
      </c>
      <c r="F557" s="9" t="s">
        <v>1527</v>
      </c>
      <c r="G557" s="53" t="s">
        <v>2243</v>
      </c>
      <c r="H557" s="53" t="s">
        <v>2244</v>
      </c>
      <c r="I557" s="9" t="s">
        <v>2245</v>
      </c>
      <c r="J557" s="53" t="s">
        <v>2246</v>
      </c>
      <c r="K557" s="9">
        <v>3100</v>
      </c>
      <c r="L557" s="9" t="s">
        <v>69</v>
      </c>
      <c r="M557" s="9" t="s">
        <v>2114</v>
      </c>
      <c r="N557" s="9" t="s">
        <v>203</v>
      </c>
      <c r="O557" s="9" t="s">
        <v>2115</v>
      </c>
      <c r="P557" s="18" t="s">
        <v>56</v>
      </c>
      <c r="Q557" s="51"/>
      <c r="R557" s="51"/>
      <c r="S557" s="51"/>
      <c r="T557" s="51"/>
      <c r="U557" s="51"/>
      <c r="V557" s="51"/>
      <c r="W557" s="51"/>
      <c r="X557" s="51" t="s">
        <v>57</v>
      </c>
      <c r="Y557" s="51"/>
      <c r="Z557" s="51"/>
      <c r="AA557" s="51"/>
      <c r="AB557" s="51"/>
      <c r="AC557" s="161" t="s">
        <v>1876</v>
      </c>
      <c r="AD557" s="160"/>
      <c r="AE557" s="2"/>
      <c r="AF557" s="2"/>
      <c r="AG557" s="5"/>
      <c r="AH557" s="5" t="e">
        <f t="shared" si="28"/>
        <v>#DIV/0!</v>
      </c>
      <c r="AI557" s="5"/>
      <c r="AJ557" s="5"/>
      <c r="AK557" s="47" t="s">
        <v>58</v>
      </c>
    </row>
    <row r="558" spans="1:37" s="21" customFormat="1" ht="105">
      <c r="A558" s="101" t="s">
        <v>2109</v>
      </c>
      <c r="B558" s="9" t="s">
        <v>85</v>
      </c>
      <c r="C558" s="17" t="str">
        <f t="shared" si="26"/>
        <v>ORIENTACION AL USUARIO Y AL CIUDADANO</v>
      </c>
      <c r="D558" s="17" t="str">
        <f t="shared" si="27"/>
        <v>CUIDAR</v>
      </c>
      <c r="E558" s="9" t="s">
        <v>46</v>
      </c>
      <c r="F558" s="9" t="s">
        <v>1527</v>
      </c>
      <c r="G558" s="53" t="s">
        <v>2247</v>
      </c>
      <c r="H558" s="53" t="s">
        <v>2248</v>
      </c>
      <c r="I558" s="9" t="s">
        <v>2249</v>
      </c>
      <c r="J558" s="53" t="s">
        <v>2250</v>
      </c>
      <c r="K558" s="9">
        <v>3100</v>
      </c>
      <c r="L558" s="9" t="s">
        <v>69</v>
      </c>
      <c r="M558" s="9" t="s">
        <v>2114</v>
      </c>
      <c r="N558" s="9" t="s">
        <v>203</v>
      </c>
      <c r="O558" s="9" t="s">
        <v>2115</v>
      </c>
      <c r="P558" s="18" t="s">
        <v>56</v>
      </c>
      <c r="Q558" s="51"/>
      <c r="R558" s="51"/>
      <c r="S558" s="51"/>
      <c r="T558" s="51"/>
      <c r="U558" s="51"/>
      <c r="V558" s="51"/>
      <c r="W558" s="51"/>
      <c r="X558" s="51" t="s">
        <v>57</v>
      </c>
      <c r="Y558" s="51"/>
      <c r="Z558" s="51"/>
      <c r="AA558" s="51"/>
      <c r="AB558" s="51"/>
      <c r="AC558" s="161" t="s">
        <v>1876</v>
      </c>
      <c r="AD558" s="160"/>
      <c r="AE558" s="2"/>
      <c r="AF558" s="2"/>
      <c r="AG558" s="5"/>
      <c r="AH558" s="5" t="e">
        <f t="shared" si="28"/>
        <v>#DIV/0!</v>
      </c>
      <c r="AI558" s="5"/>
      <c r="AJ558" s="5"/>
      <c r="AK558" s="47" t="s">
        <v>58</v>
      </c>
    </row>
    <row r="559" spans="1:37" s="21" customFormat="1" ht="105">
      <c r="A559" s="101" t="s">
        <v>2109</v>
      </c>
      <c r="B559" s="9" t="s">
        <v>85</v>
      </c>
      <c r="C559" s="17" t="str">
        <f t="shared" si="26"/>
        <v>ORIENTACION AL USUARIO Y AL CIUDADANO</v>
      </c>
      <c r="D559" s="17" t="str">
        <f t="shared" si="27"/>
        <v>CUIDAR</v>
      </c>
      <c r="E559" s="9" t="s">
        <v>46</v>
      </c>
      <c r="F559" s="9" t="s">
        <v>1527</v>
      </c>
      <c r="G559" s="53" t="s">
        <v>2251</v>
      </c>
      <c r="H559" s="53" t="s">
        <v>2252</v>
      </c>
      <c r="I559" s="9" t="s">
        <v>2253</v>
      </c>
      <c r="J559" s="53" t="s">
        <v>2254</v>
      </c>
      <c r="K559" s="9">
        <v>3100</v>
      </c>
      <c r="L559" s="9" t="s">
        <v>69</v>
      </c>
      <c r="M559" s="9" t="s">
        <v>2114</v>
      </c>
      <c r="N559" s="9" t="s">
        <v>203</v>
      </c>
      <c r="O559" s="9" t="s">
        <v>2115</v>
      </c>
      <c r="P559" s="18" t="s">
        <v>56</v>
      </c>
      <c r="Q559" s="51"/>
      <c r="R559" s="51"/>
      <c r="S559" s="51"/>
      <c r="T559" s="51"/>
      <c r="U559" s="51"/>
      <c r="V559" s="51"/>
      <c r="W559" s="51"/>
      <c r="X559" s="51"/>
      <c r="Y559" s="51" t="s">
        <v>57</v>
      </c>
      <c r="Z559" s="51"/>
      <c r="AA559" s="51"/>
      <c r="AB559" s="51"/>
      <c r="AC559" s="161" t="s">
        <v>2341</v>
      </c>
      <c r="AD559" s="160"/>
      <c r="AE559" s="2"/>
      <c r="AF559" s="2"/>
      <c r="AG559" s="5"/>
      <c r="AH559" s="5" t="e">
        <f t="shared" si="28"/>
        <v>#DIV/0!</v>
      </c>
      <c r="AI559" s="5"/>
      <c r="AJ559" s="5"/>
      <c r="AK559" s="47" t="s">
        <v>58</v>
      </c>
    </row>
    <row r="560" spans="1:37" s="21" customFormat="1" ht="105">
      <c r="A560" s="101" t="s">
        <v>2109</v>
      </c>
      <c r="B560" s="9" t="s">
        <v>85</v>
      </c>
      <c r="C560" s="17" t="str">
        <f t="shared" si="26"/>
        <v>ORIENTACION AL USUARIO Y AL CIUDADANO</v>
      </c>
      <c r="D560" s="17" t="str">
        <f t="shared" si="27"/>
        <v>CUIDAR</v>
      </c>
      <c r="E560" s="9" t="s">
        <v>46</v>
      </c>
      <c r="F560" s="9" t="s">
        <v>1527</v>
      </c>
      <c r="G560" s="53" t="s">
        <v>2255</v>
      </c>
      <c r="H560" s="53" t="s">
        <v>2256</v>
      </c>
      <c r="I560" s="9" t="s">
        <v>2257</v>
      </c>
      <c r="J560" s="53" t="s">
        <v>2258</v>
      </c>
      <c r="K560" s="9">
        <v>3100</v>
      </c>
      <c r="L560" s="9" t="s">
        <v>69</v>
      </c>
      <c r="M560" s="9" t="s">
        <v>2114</v>
      </c>
      <c r="N560" s="9" t="s">
        <v>203</v>
      </c>
      <c r="O560" s="9" t="s">
        <v>2115</v>
      </c>
      <c r="P560" s="18" t="s">
        <v>56</v>
      </c>
      <c r="Q560" s="51"/>
      <c r="R560" s="51"/>
      <c r="S560" s="51"/>
      <c r="T560" s="51"/>
      <c r="U560" s="51"/>
      <c r="V560" s="51"/>
      <c r="W560" s="51"/>
      <c r="X560" s="51"/>
      <c r="Y560" s="51" t="s">
        <v>57</v>
      </c>
      <c r="Z560" s="51"/>
      <c r="AA560" s="51"/>
      <c r="AB560" s="51"/>
      <c r="AC560" s="161" t="s">
        <v>2341</v>
      </c>
      <c r="AD560" s="160"/>
      <c r="AE560" s="2"/>
      <c r="AF560" s="2"/>
      <c r="AG560" s="5"/>
      <c r="AH560" s="5" t="e">
        <f t="shared" si="28"/>
        <v>#DIV/0!</v>
      </c>
      <c r="AI560" s="5"/>
      <c r="AJ560" s="5"/>
      <c r="AK560" s="47" t="s">
        <v>58</v>
      </c>
    </row>
    <row r="561" spans="1:37" s="21" customFormat="1" ht="135">
      <c r="A561" s="101" t="s">
        <v>2109</v>
      </c>
      <c r="B561" s="9" t="s">
        <v>85</v>
      </c>
      <c r="C561" s="17" t="str">
        <f t="shared" si="26"/>
        <v>ORIENTACION AL USUARIO Y AL CIUDADANO</v>
      </c>
      <c r="D561" s="17" t="str">
        <f t="shared" si="27"/>
        <v>CUIDAR</v>
      </c>
      <c r="E561" s="9" t="s">
        <v>46</v>
      </c>
      <c r="F561" s="9" t="s">
        <v>1527</v>
      </c>
      <c r="G561" s="53" t="s">
        <v>2259</v>
      </c>
      <c r="H561" s="53" t="s">
        <v>2260</v>
      </c>
      <c r="I561" s="9" t="s">
        <v>2261</v>
      </c>
      <c r="J561" s="53" t="s">
        <v>2262</v>
      </c>
      <c r="K561" s="9">
        <v>3100</v>
      </c>
      <c r="L561" s="9" t="s">
        <v>69</v>
      </c>
      <c r="M561" s="9" t="s">
        <v>2114</v>
      </c>
      <c r="N561" s="9" t="s">
        <v>203</v>
      </c>
      <c r="O561" s="9" t="s">
        <v>2115</v>
      </c>
      <c r="P561" s="18" t="s">
        <v>56</v>
      </c>
      <c r="Q561" s="51"/>
      <c r="R561" s="51"/>
      <c r="S561" s="51"/>
      <c r="T561" s="51"/>
      <c r="U561" s="51"/>
      <c r="V561" s="51"/>
      <c r="W561" s="51"/>
      <c r="X561" s="51"/>
      <c r="Y561" s="51" t="s">
        <v>57</v>
      </c>
      <c r="Z561" s="51"/>
      <c r="AA561" s="51"/>
      <c r="AB561" s="51"/>
      <c r="AC561" s="161" t="s">
        <v>2341</v>
      </c>
      <c r="AD561" s="160"/>
      <c r="AE561" s="2"/>
      <c r="AF561" s="2"/>
      <c r="AG561" s="5"/>
      <c r="AH561" s="5" t="e">
        <f t="shared" si="28"/>
        <v>#DIV/0!</v>
      </c>
      <c r="AI561" s="5"/>
      <c r="AJ561" s="5"/>
      <c r="AK561" s="47" t="s">
        <v>58</v>
      </c>
    </row>
    <row r="562" spans="1:37" s="21" customFormat="1" ht="135">
      <c r="A562" s="101" t="s">
        <v>2109</v>
      </c>
      <c r="B562" s="9" t="s">
        <v>85</v>
      </c>
      <c r="C562" s="17" t="str">
        <f t="shared" si="26"/>
        <v>ORIENTACION AL USUARIO Y AL CIUDADANO</v>
      </c>
      <c r="D562" s="17" t="str">
        <f t="shared" si="27"/>
        <v>CUIDAR</v>
      </c>
      <c r="E562" s="9" t="s">
        <v>46</v>
      </c>
      <c r="F562" s="9" t="s">
        <v>1527</v>
      </c>
      <c r="G562" s="53" t="s">
        <v>2259</v>
      </c>
      <c r="H562" s="53" t="s">
        <v>2263</v>
      </c>
      <c r="I562" s="9" t="s">
        <v>2264</v>
      </c>
      <c r="J562" s="53" t="s">
        <v>2262</v>
      </c>
      <c r="K562" s="9">
        <v>3100</v>
      </c>
      <c r="L562" s="9" t="s">
        <v>69</v>
      </c>
      <c r="M562" s="9" t="s">
        <v>2114</v>
      </c>
      <c r="N562" s="9" t="s">
        <v>203</v>
      </c>
      <c r="O562" s="9" t="s">
        <v>2115</v>
      </c>
      <c r="P562" s="18" t="s">
        <v>56</v>
      </c>
      <c r="Q562" s="51"/>
      <c r="R562" s="51"/>
      <c r="S562" s="51"/>
      <c r="T562" s="51"/>
      <c r="U562" s="51"/>
      <c r="V562" s="51"/>
      <c r="W562" s="51"/>
      <c r="X562" s="51"/>
      <c r="Y562" s="51" t="s">
        <v>57</v>
      </c>
      <c r="Z562" s="51"/>
      <c r="AA562" s="51"/>
      <c r="AB562" s="51"/>
      <c r="AC562" s="161" t="s">
        <v>2341</v>
      </c>
      <c r="AD562" s="160"/>
      <c r="AE562" s="2"/>
      <c r="AF562" s="2"/>
      <c r="AG562" s="5"/>
      <c r="AH562" s="5" t="e">
        <f t="shared" si="28"/>
        <v>#DIV/0!</v>
      </c>
      <c r="AI562" s="5"/>
      <c r="AJ562" s="5"/>
      <c r="AK562" s="47" t="s">
        <v>58</v>
      </c>
    </row>
    <row r="563" spans="1:37" s="21" customFormat="1" ht="120">
      <c r="A563" s="101" t="s">
        <v>2109</v>
      </c>
      <c r="B563" s="9" t="s">
        <v>85</v>
      </c>
      <c r="C563" s="17" t="str">
        <f t="shared" si="26"/>
        <v>ORIENTACION AL USUARIO Y AL CIUDADANO</v>
      </c>
      <c r="D563" s="17" t="str">
        <f t="shared" si="27"/>
        <v>CUIDAR</v>
      </c>
      <c r="E563" s="9" t="s">
        <v>46</v>
      </c>
      <c r="F563" s="9" t="s">
        <v>1527</v>
      </c>
      <c r="G563" s="53" t="s">
        <v>2265</v>
      </c>
      <c r="H563" s="53" t="s">
        <v>2266</v>
      </c>
      <c r="I563" s="9" t="s">
        <v>2267</v>
      </c>
      <c r="J563" s="53" t="s">
        <v>2268</v>
      </c>
      <c r="K563" s="9">
        <v>3100</v>
      </c>
      <c r="L563" s="9" t="s">
        <v>69</v>
      </c>
      <c r="M563" s="9" t="s">
        <v>2114</v>
      </c>
      <c r="N563" s="9" t="s">
        <v>203</v>
      </c>
      <c r="O563" s="9" t="s">
        <v>2115</v>
      </c>
      <c r="P563" s="18" t="s">
        <v>56</v>
      </c>
      <c r="Q563" s="51"/>
      <c r="R563" s="51"/>
      <c r="S563" s="51"/>
      <c r="T563" s="51"/>
      <c r="U563" s="51"/>
      <c r="V563" s="51"/>
      <c r="W563" s="51"/>
      <c r="X563" s="51"/>
      <c r="Y563" s="51" t="s">
        <v>57</v>
      </c>
      <c r="Z563" s="51"/>
      <c r="AA563" s="51"/>
      <c r="AB563" s="51"/>
      <c r="AC563" s="161" t="s">
        <v>2341</v>
      </c>
      <c r="AD563" s="160"/>
      <c r="AE563" s="2"/>
      <c r="AF563" s="2"/>
      <c r="AG563" s="5"/>
      <c r="AH563" s="5" t="e">
        <f t="shared" si="28"/>
        <v>#DIV/0!</v>
      </c>
      <c r="AI563" s="5"/>
      <c r="AJ563" s="5"/>
      <c r="AK563" s="47" t="s">
        <v>58</v>
      </c>
    </row>
    <row r="564" spans="1:37" s="21" customFormat="1" ht="135">
      <c r="A564" s="101" t="s">
        <v>2109</v>
      </c>
      <c r="B564" s="9" t="s">
        <v>85</v>
      </c>
      <c r="C564" s="17" t="str">
        <f t="shared" si="26"/>
        <v>ORIENTACION AL USUARIO Y AL CIUDADANO</v>
      </c>
      <c r="D564" s="17" t="str">
        <f t="shared" si="27"/>
        <v>CUIDAR</v>
      </c>
      <c r="E564" s="9" t="s">
        <v>46</v>
      </c>
      <c r="F564" s="9" t="s">
        <v>1527</v>
      </c>
      <c r="G564" s="53" t="s">
        <v>2269</v>
      </c>
      <c r="H564" s="53" t="s">
        <v>2270</v>
      </c>
      <c r="I564" s="9" t="s">
        <v>2271</v>
      </c>
      <c r="J564" s="53" t="s">
        <v>2272</v>
      </c>
      <c r="K564" s="9">
        <v>3100</v>
      </c>
      <c r="L564" s="9" t="s">
        <v>69</v>
      </c>
      <c r="M564" s="9" t="s">
        <v>2114</v>
      </c>
      <c r="N564" s="9" t="s">
        <v>203</v>
      </c>
      <c r="O564" s="9" t="s">
        <v>2115</v>
      </c>
      <c r="P564" s="18" t="s">
        <v>56</v>
      </c>
      <c r="Q564" s="51"/>
      <c r="R564" s="51"/>
      <c r="S564" s="51"/>
      <c r="T564" s="51"/>
      <c r="U564" s="51"/>
      <c r="V564" s="51"/>
      <c r="W564" s="51"/>
      <c r="X564" s="51"/>
      <c r="Y564" s="51"/>
      <c r="Z564" s="51" t="s">
        <v>57</v>
      </c>
      <c r="AA564" s="51"/>
      <c r="AB564" s="51"/>
      <c r="AC564" s="161" t="s">
        <v>2332</v>
      </c>
      <c r="AD564" s="160"/>
      <c r="AE564" s="2"/>
      <c r="AF564" s="2"/>
      <c r="AG564" s="5"/>
      <c r="AH564" s="5" t="e">
        <f t="shared" si="28"/>
        <v>#DIV/0!</v>
      </c>
      <c r="AI564" s="5"/>
      <c r="AJ564" s="5"/>
      <c r="AK564" s="47" t="s">
        <v>58</v>
      </c>
    </row>
    <row r="565" spans="1:37" s="21" customFormat="1" ht="135">
      <c r="A565" s="101" t="s">
        <v>2109</v>
      </c>
      <c r="B565" s="9" t="s">
        <v>85</v>
      </c>
      <c r="C565" s="17" t="str">
        <f t="shared" si="26"/>
        <v>ORIENTACION AL USUARIO Y AL CIUDADANO</v>
      </c>
      <c r="D565" s="17" t="str">
        <f t="shared" si="27"/>
        <v>CUIDAR</v>
      </c>
      <c r="E565" s="9" t="s">
        <v>46</v>
      </c>
      <c r="F565" s="9" t="s">
        <v>1527</v>
      </c>
      <c r="G565" s="53" t="s">
        <v>2273</v>
      </c>
      <c r="H565" s="53" t="s">
        <v>2274</v>
      </c>
      <c r="I565" s="9" t="s">
        <v>2275</v>
      </c>
      <c r="J565" s="53" t="s">
        <v>2276</v>
      </c>
      <c r="K565" s="9">
        <v>3100</v>
      </c>
      <c r="L565" s="9" t="s">
        <v>69</v>
      </c>
      <c r="M565" s="9" t="s">
        <v>2114</v>
      </c>
      <c r="N565" s="9" t="s">
        <v>203</v>
      </c>
      <c r="O565" s="9" t="s">
        <v>2115</v>
      </c>
      <c r="P565" s="18" t="s">
        <v>56</v>
      </c>
      <c r="Q565" s="51"/>
      <c r="R565" s="51"/>
      <c r="S565" s="51"/>
      <c r="T565" s="51"/>
      <c r="U565" s="51"/>
      <c r="V565" s="51"/>
      <c r="W565" s="51"/>
      <c r="X565" s="51"/>
      <c r="Y565" s="51"/>
      <c r="Z565" s="51" t="s">
        <v>57</v>
      </c>
      <c r="AA565" s="51"/>
      <c r="AB565" s="51"/>
      <c r="AC565" s="161" t="s">
        <v>2332</v>
      </c>
      <c r="AD565" s="160"/>
      <c r="AE565" s="2"/>
      <c r="AF565" s="2"/>
      <c r="AG565" s="5"/>
      <c r="AH565" s="5" t="e">
        <f t="shared" si="28"/>
        <v>#DIV/0!</v>
      </c>
      <c r="AI565" s="5"/>
      <c r="AJ565" s="5"/>
      <c r="AK565" s="47" t="s">
        <v>58</v>
      </c>
    </row>
    <row r="566" spans="1:37" s="21" customFormat="1" ht="135">
      <c r="A566" s="101" t="s">
        <v>2109</v>
      </c>
      <c r="B566" s="9" t="s">
        <v>85</v>
      </c>
      <c r="C566" s="17" t="str">
        <f t="shared" si="26"/>
        <v>ORIENTACION AL USUARIO Y AL CIUDADANO</v>
      </c>
      <c r="D566" s="17" t="str">
        <f t="shared" si="27"/>
        <v>CUIDAR</v>
      </c>
      <c r="E566" s="9" t="s">
        <v>46</v>
      </c>
      <c r="F566" s="9" t="s">
        <v>1527</v>
      </c>
      <c r="G566" s="53" t="s">
        <v>2277</v>
      </c>
      <c r="H566" s="53" t="s">
        <v>2278</v>
      </c>
      <c r="I566" s="9" t="s">
        <v>2279</v>
      </c>
      <c r="J566" s="53" t="s">
        <v>2280</v>
      </c>
      <c r="K566" s="9">
        <v>3100</v>
      </c>
      <c r="L566" s="9" t="s">
        <v>69</v>
      </c>
      <c r="M566" s="9" t="s">
        <v>2114</v>
      </c>
      <c r="N566" s="9" t="s">
        <v>203</v>
      </c>
      <c r="O566" s="9" t="s">
        <v>2115</v>
      </c>
      <c r="P566" s="18" t="s">
        <v>56</v>
      </c>
      <c r="Q566" s="51"/>
      <c r="R566" s="51"/>
      <c r="S566" s="51"/>
      <c r="T566" s="51"/>
      <c r="U566" s="51"/>
      <c r="V566" s="51"/>
      <c r="W566" s="51"/>
      <c r="X566" s="51"/>
      <c r="Y566" s="51"/>
      <c r="Z566" s="51" t="s">
        <v>57</v>
      </c>
      <c r="AA566" s="51"/>
      <c r="AB566" s="51"/>
      <c r="AC566" s="161" t="s">
        <v>2332</v>
      </c>
      <c r="AD566" s="160"/>
      <c r="AE566" s="2"/>
      <c r="AF566" s="2"/>
      <c r="AG566" s="5"/>
      <c r="AH566" s="5" t="e">
        <f t="shared" si="28"/>
        <v>#DIV/0!</v>
      </c>
      <c r="AI566" s="5"/>
      <c r="AJ566" s="5"/>
      <c r="AK566" s="47" t="s">
        <v>58</v>
      </c>
    </row>
    <row r="567" spans="1:37" s="21" customFormat="1" ht="105">
      <c r="A567" s="101" t="s">
        <v>2109</v>
      </c>
      <c r="B567" s="9" t="s">
        <v>85</v>
      </c>
      <c r="C567" s="17" t="str">
        <f t="shared" si="26"/>
        <v>ORIENTACION AL USUARIO Y AL CIUDADANO</v>
      </c>
      <c r="D567" s="17" t="str">
        <f t="shared" si="27"/>
        <v>CUIDAR</v>
      </c>
      <c r="E567" s="9" t="s">
        <v>46</v>
      </c>
      <c r="F567" s="9" t="s">
        <v>1527</v>
      </c>
      <c r="G567" s="53" t="s">
        <v>2281</v>
      </c>
      <c r="H567" s="53" t="s">
        <v>2282</v>
      </c>
      <c r="I567" s="9" t="s">
        <v>2283</v>
      </c>
      <c r="J567" s="53" t="s">
        <v>2284</v>
      </c>
      <c r="K567" s="9">
        <v>3100</v>
      </c>
      <c r="L567" s="9" t="s">
        <v>69</v>
      </c>
      <c r="M567" s="9" t="s">
        <v>2114</v>
      </c>
      <c r="N567" s="9" t="s">
        <v>203</v>
      </c>
      <c r="O567" s="9" t="s">
        <v>2115</v>
      </c>
      <c r="P567" s="18" t="s">
        <v>56</v>
      </c>
      <c r="Q567" s="51"/>
      <c r="R567" s="51"/>
      <c r="S567" s="51"/>
      <c r="T567" s="51"/>
      <c r="U567" s="51"/>
      <c r="V567" s="51"/>
      <c r="W567" s="51"/>
      <c r="X567" s="51"/>
      <c r="Y567" s="51"/>
      <c r="Z567" s="51" t="s">
        <v>57</v>
      </c>
      <c r="AA567" s="160"/>
      <c r="AB567" s="51"/>
      <c r="AC567" s="161" t="s">
        <v>2332</v>
      </c>
      <c r="AD567" s="160"/>
      <c r="AE567" s="2"/>
      <c r="AF567" s="2"/>
      <c r="AG567" s="5"/>
      <c r="AH567" s="5" t="e">
        <f t="shared" si="28"/>
        <v>#DIV/0!</v>
      </c>
      <c r="AI567" s="5"/>
      <c r="AJ567" s="5"/>
      <c r="AK567" s="47" t="s">
        <v>58</v>
      </c>
    </row>
    <row r="568" spans="1:37" s="21" customFormat="1" ht="105">
      <c r="A568" s="101" t="s">
        <v>2109</v>
      </c>
      <c r="B568" s="9" t="s">
        <v>85</v>
      </c>
      <c r="C568" s="17" t="str">
        <f t="shared" si="26"/>
        <v>ORIENTACION AL USUARIO Y AL CIUDADANO</v>
      </c>
      <c r="D568" s="17" t="str">
        <f t="shared" si="27"/>
        <v>CUIDAR</v>
      </c>
      <c r="E568" s="9" t="s">
        <v>46</v>
      </c>
      <c r="F568" s="9" t="s">
        <v>1527</v>
      </c>
      <c r="G568" s="53" t="s">
        <v>2285</v>
      </c>
      <c r="H568" s="53" t="s">
        <v>2286</v>
      </c>
      <c r="I568" s="9" t="s">
        <v>2287</v>
      </c>
      <c r="J568" s="53" t="s">
        <v>2288</v>
      </c>
      <c r="K568" s="9">
        <v>3100</v>
      </c>
      <c r="L568" s="9" t="s">
        <v>69</v>
      </c>
      <c r="M568" s="9" t="s">
        <v>2114</v>
      </c>
      <c r="N568" s="9" t="s">
        <v>203</v>
      </c>
      <c r="O568" s="9" t="s">
        <v>2115</v>
      </c>
      <c r="P568" s="18" t="s">
        <v>56</v>
      </c>
      <c r="Q568" s="51"/>
      <c r="R568" s="51"/>
      <c r="S568" s="51"/>
      <c r="T568" s="51"/>
      <c r="U568" s="51"/>
      <c r="V568" s="51"/>
      <c r="W568" s="51"/>
      <c r="X568" s="51"/>
      <c r="Y568" s="51"/>
      <c r="Z568" s="51" t="s">
        <v>57</v>
      </c>
      <c r="AA568" s="51"/>
      <c r="AB568" s="51"/>
      <c r="AC568" s="161" t="s">
        <v>2332</v>
      </c>
      <c r="AD568" s="160"/>
      <c r="AE568" s="2"/>
      <c r="AF568" s="2"/>
      <c r="AG568" s="5"/>
      <c r="AH568" s="5" t="e">
        <f t="shared" si="28"/>
        <v>#DIV/0!</v>
      </c>
      <c r="AI568" s="5"/>
      <c r="AJ568" s="5"/>
      <c r="AK568" s="47" t="s">
        <v>58</v>
      </c>
    </row>
    <row r="569" spans="1:37" s="21" customFormat="1" ht="165">
      <c r="A569" s="101" t="s">
        <v>2289</v>
      </c>
      <c r="B569" s="4" t="s">
        <v>193</v>
      </c>
      <c r="C569" s="17" t="str">
        <f t="shared" si="26"/>
        <v>APRENDIZAJE CONTINUO</v>
      </c>
      <c r="D569" s="17" t="str">
        <f t="shared" si="27"/>
        <v>ORIENTAR</v>
      </c>
      <c r="E569" s="10"/>
      <c r="F569" s="11" t="s">
        <v>86</v>
      </c>
      <c r="G569" s="12" t="s">
        <v>2290</v>
      </c>
      <c r="H569" s="16" t="s">
        <v>2291</v>
      </c>
      <c r="I569" s="12" t="s">
        <v>2292</v>
      </c>
      <c r="J569" s="12" t="s">
        <v>2293</v>
      </c>
      <c r="K569" s="12" t="s">
        <v>2294</v>
      </c>
      <c r="L569" s="19"/>
      <c r="M569" s="12" t="s">
        <v>2295</v>
      </c>
      <c r="N569" s="12" t="s">
        <v>2296</v>
      </c>
      <c r="O569" s="12" t="s">
        <v>2297</v>
      </c>
      <c r="P569" s="12" t="s">
        <v>2298</v>
      </c>
      <c r="Q569" s="7"/>
      <c r="R569" s="51" t="s">
        <v>57</v>
      </c>
      <c r="S569" s="51"/>
      <c r="T569" s="51"/>
      <c r="U569" s="51"/>
      <c r="V569" s="7"/>
      <c r="W569" s="51"/>
      <c r="X569" s="51"/>
      <c r="Y569" s="51"/>
      <c r="Z569" s="51"/>
      <c r="AA569" s="51"/>
      <c r="AB569" s="7"/>
      <c r="AC569" s="6">
        <v>45325</v>
      </c>
      <c r="AD569" s="2"/>
      <c r="AE569" s="2">
        <v>10</v>
      </c>
      <c r="AF569" s="2"/>
      <c r="AG569" s="5"/>
      <c r="AH569" s="5">
        <f t="shared" si="28"/>
        <v>0</v>
      </c>
      <c r="AI569" s="4"/>
      <c r="AJ569" s="54"/>
      <c r="AK569" s="47" t="s">
        <v>58</v>
      </c>
    </row>
    <row r="570" spans="1:37" s="21" customFormat="1" ht="165">
      <c r="A570" s="103" t="s">
        <v>2299</v>
      </c>
      <c r="B570" s="30" t="s">
        <v>193</v>
      </c>
      <c r="C570" s="17" t="str">
        <f t="shared" si="26"/>
        <v>APRENDIZAJE CONTINUO</v>
      </c>
      <c r="D570" s="17" t="str">
        <f t="shared" si="27"/>
        <v>ORIENTAR</v>
      </c>
      <c r="E570" s="10"/>
      <c r="F570" s="11" t="s">
        <v>86</v>
      </c>
      <c r="G570" s="12" t="s">
        <v>2290</v>
      </c>
      <c r="H570" s="16" t="s">
        <v>2291</v>
      </c>
      <c r="I570" s="12" t="s">
        <v>2292</v>
      </c>
      <c r="J570" s="12" t="s">
        <v>2293</v>
      </c>
      <c r="K570" s="12" t="s">
        <v>2300</v>
      </c>
      <c r="L570" s="12"/>
      <c r="M570" s="12" t="s">
        <v>2301</v>
      </c>
      <c r="N570" s="12" t="s">
        <v>2296</v>
      </c>
      <c r="O570" s="12" t="s">
        <v>2297</v>
      </c>
      <c r="P570" s="12" t="s">
        <v>2298</v>
      </c>
      <c r="Q570" s="7"/>
      <c r="R570" s="32" t="s">
        <v>57</v>
      </c>
      <c r="S570" s="32"/>
      <c r="T570" s="32"/>
      <c r="U570" s="32"/>
      <c r="V570" s="32"/>
      <c r="W570" s="32"/>
      <c r="X570" s="32"/>
      <c r="Y570" s="32"/>
      <c r="Z570" s="32"/>
      <c r="AA570" s="32"/>
      <c r="AB570" s="32"/>
      <c r="AC570" s="6">
        <v>45332</v>
      </c>
      <c r="AD570" s="14"/>
      <c r="AE570" s="2">
        <v>20</v>
      </c>
      <c r="AF570" s="2"/>
      <c r="AG570" s="5"/>
      <c r="AH570" s="5">
        <f t="shared" si="28"/>
        <v>0</v>
      </c>
      <c r="AI570" s="4"/>
      <c r="AJ570" s="7"/>
      <c r="AK570" s="47" t="s">
        <v>58</v>
      </c>
    </row>
    <row r="571" spans="1:37" s="21" customFormat="1" ht="165">
      <c r="A571" s="103" t="s">
        <v>2299</v>
      </c>
      <c r="B571" s="30" t="s">
        <v>193</v>
      </c>
      <c r="C571" s="17" t="str">
        <f t="shared" si="26"/>
        <v>APRENDIZAJE CONTINUO</v>
      </c>
      <c r="D571" s="17" t="str">
        <f t="shared" si="27"/>
        <v>ORIENTAR</v>
      </c>
      <c r="E571" s="10"/>
      <c r="F571" s="31" t="s">
        <v>86</v>
      </c>
      <c r="G571" s="12" t="s">
        <v>2302</v>
      </c>
      <c r="H571" s="16" t="s">
        <v>2303</v>
      </c>
      <c r="I571" s="12" t="s">
        <v>2304</v>
      </c>
      <c r="J571" s="12" t="s">
        <v>2305</v>
      </c>
      <c r="K571" s="10" t="s">
        <v>2306</v>
      </c>
      <c r="L571" s="12"/>
      <c r="M571" s="12" t="s">
        <v>2307</v>
      </c>
      <c r="N571" s="12" t="s">
        <v>2308</v>
      </c>
      <c r="O571" s="12" t="s">
        <v>2297</v>
      </c>
      <c r="P571" s="12" t="s">
        <v>2298</v>
      </c>
      <c r="Q571" s="7" t="s">
        <v>57</v>
      </c>
      <c r="R571" s="32"/>
      <c r="S571" s="32"/>
      <c r="T571" s="32"/>
      <c r="U571" s="32"/>
      <c r="V571" s="32"/>
      <c r="W571" s="32"/>
      <c r="X571" s="32"/>
      <c r="Y571" s="32"/>
      <c r="Z571" s="32"/>
      <c r="AA571" s="32"/>
      <c r="AB571" s="32"/>
      <c r="AC571" s="14">
        <v>45301</v>
      </c>
      <c r="AD571" s="14"/>
      <c r="AE571" s="2">
        <v>7</v>
      </c>
      <c r="AF571" s="2"/>
      <c r="AG571" s="5"/>
      <c r="AH571" s="5">
        <f t="shared" si="28"/>
        <v>0</v>
      </c>
      <c r="AI571" s="4"/>
      <c r="AJ571" s="7"/>
      <c r="AK571" s="47" t="s">
        <v>58</v>
      </c>
    </row>
    <row r="572" spans="1:37" s="21" customFormat="1" ht="165">
      <c r="A572" s="103" t="s">
        <v>2299</v>
      </c>
      <c r="B572" s="30" t="s">
        <v>193</v>
      </c>
      <c r="C572" s="17" t="str">
        <f t="shared" si="26"/>
        <v>APRENDIZAJE CONTINUO</v>
      </c>
      <c r="D572" s="17" t="str">
        <f t="shared" si="27"/>
        <v>ORIENTAR</v>
      </c>
      <c r="E572" s="10"/>
      <c r="F572" s="31" t="s">
        <v>86</v>
      </c>
      <c r="G572" s="12" t="s">
        <v>2302</v>
      </c>
      <c r="H572" s="16" t="s">
        <v>2303</v>
      </c>
      <c r="I572" s="12" t="s">
        <v>2304</v>
      </c>
      <c r="J572" s="12" t="s">
        <v>2305</v>
      </c>
      <c r="K572" s="10" t="s">
        <v>2306</v>
      </c>
      <c r="L572" s="12"/>
      <c r="M572" s="12" t="s">
        <v>2307</v>
      </c>
      <c r="N572" s="12" t="s">
        <v>2308</v>
      </c>
      <c r="O572" s="12" t="s">
        <v>2297</v>
      </c>
      <c r="P572" s="12" t="s">
        <v>2298</v>
      </c>
      <c r="Q572" s="7" t="s">
        <v>57</v>
      </c>
      <c r="R572" s="32"/>
      <c r="S572" s="32"/>
      <c r="T572" s="32"/>
      <c r="U572" s="32"/>
      <c r="V572" s="32"/>
      <c r="W572" s="32"/>
      <c r="X572" s="32"/>
      <c r="Y572" s="32"/>
      <c r="Z572" s="32"/>
      <c r="AA572" s="32"/>
      <c r="AB572" s="32"/>
      <c r="AC572" s="14">
        <v>45302</v>
      </c>
      <c r="AD572" s="14"/>
      <c r="AE572" s="2">
        <v>7</v>
      </c>
      <c r="AF572" s="2"/>
      <c r="AG572" s="5"/>
      <c r="AH572" s="5">
        <f t="shared" si="28"/>
        <v>0</v>
      </c>
      <c r="AI572" s="4"/>
      <c r="AJ572" s="53"/>
      <c r="AK572" s="47" t="s">
        <v>58</v>
      </c>
    </row>
    <row r="573" spans="1:37" s="21" customFormat="1" ht="165">
      <c r="A573" s="103" t="s">
        <v>2299</v>
      </c>
      <c r="B573" s="30" t="s">
        <v>193</v>
      </c>
      <c r="C573" s="17" t="str">
        <f t="shared" si="26"/>
        <v>APRENDIZAJE CONTINUO</v>
      </c>
      <c r="D573" s="17" t="str">
        <f t="shared" si="27"/>
        <v>ORIENTAR</v>
      </c>
      <c r="E573" s="10"/>
      <c r="F573" s="31" t="s">
        <v>86</v>
      </c>
      <c r="G573" s="12" t="s">
        <v>2302</v>
      </c>
      <c r="H573" s="16" t="s">
        <v>2303</v>
      </c>
      <c r="I573" s="12" t="s">
        <v>2304</v>
      </c>
      <c r="J573" s="12" t="s">
        <v>2305</v>
      </c>
      <c r="K573" s="10" t="s">
        <v>2306</v>
      </c>
      <c r="L573" s="12"/>
      <c r="M573" s="12" t="s">
        <v>2307</v>
      </c>
      <c r="N573" s="12" t="s">
        <v>2308</v>
      </c>
      <c r="O573" s="12" t="s">
        <v>2297</v>
      </c>
      <c r="P573" s="12" t="s">
        <v>2298</v>
      </c>
      <c r="Q573" s="7" t="s">
        <v>57</v>
      </c>
      <c r="R573" s="32"/>
      <c r="S573" s="32"/>
      <c r="T573" s="32"/>
      <c r="U573" s="32"/>
      <c r="V573" s="32"/>
      <c r="W573" s="32"/>
      <c r="X573" s="32"/>
      <c r="Y573" s="32"/>
      <c r="Z573" s="32"/>
      <c r="AA573" s="32"/>
      <c r="AB573" s="32"/>
      <c r="AC573" s="14">
        <v>45303</v>
      </c>
      <c r="AD573" s="14"/>
      <c r="AE573" s="2">
        <v>7</v>
      </c>
      <c r="AF573" s="2"/>
      <c r="AG573" s="5"/>
      <c r="AH573" s="5">
        <f t="shared" si="28"/>
        <v>0</v>
      </c>
      <c r="AI573" s="4"/>
      <c r="AJ573" s="54"/>
      <c r="AK573" s="47" t="s">
        <v>58</v>
      </c>
    </row>
    <row r="574" spans="1:37" s="21" customFormat="1" ht="165">
      <c r="A574" s="103" t="s">
        <v>2299</v>
      </c>
      <c r="B574" s="30" t="s">
        <v>193</v>
      </c>
      <c r="C574" s="17" t="str">
        <f t="shared" si="26"/>
        <v>APRENDIZAJE CONTINUO</v>
      </c>
      <c r="D574" s="17" t="str">
        <f t="shared" si="27"/>
        <v>ORIENTAR</v>
      </c>
      <c r="E574" s="10"/>
      <c r="F574" s="31" t="s">
        <v>86</v>
      </c>
      <c r="G574" s="12" t="s">
        <v>2302</v>
      </c>
      <c r="H574" s="16" t="s">
        <v>2303</v>
      </c>
      <c r="I574" s="12" t="s">
        <v>2304</v>
      </c>
      <c r="J574" s="12" t="s">
        <v>2305</v>
      </c>
      <c r="K574" s="10" t="s">
        <v>2306</v>
      </c>
      <c r="L574" s="12"/>
      <c r="M574" s="12" t="s">
        <v>2307</v>
      </c>
      <c r="N574" s="12" t="s">
        <v>2308</v>
      </c>
      <c r="O574" s="12" t="s">
        <v>2297</v>
      </c>
      <c r="P574" s="12" t="s">
        <v>2298</v>
      </c>
      <c r="Q574" s="7" t="s">
        <v>57</v>
      </c>
      <c r="R574" s="32"/>
      <c r="S574" s="32"/>
      <c r="T574" s="32"/>
      <c r="U574" s="32"/>
      <c r="V574" s="32"/>
      <c r="W574" s="32"/>
      <c r="X574" s="32"/>
      <c r="Y574" s="32"/>
      <c r="Z574" s="32"/>
      <c r="AA574" s="32"/>
      <c r="AB574" s="32"/>
      <c r="AC574" s="14">
        <v>45308</v>
      </c>
      <c r="AD574" s="14"/>
      <c r="AE574" s="2">
        <v>8</v>
      </c>
      <c r="AF574" s="2"/>
      <c r="AG574" s="5"/>
      <c r="AH574" s="5">
        <f t="shared" si="28"/>
        <v>0</v>
      </c>
      <c r="AI574" s="4"/>
      <c r="AJ574" s="53"/>
      <c r="AK574" s="47" t="s">
        <v>58</v>
      </c>
    </row>
    <row r="575" spans="1:37" s="21" customFormat="1" ht="75">
      <c r="A575" s="103" t="s">
        <v>2299</v>
      </c>
      <c r="B575" s="4" t="s">
        <v>193</v>
      </c>
      <c r="C575" s="17" t="str">
        <f t="shared" si="26"/>
        <v>APRENDIZAJE CONTINUO</v>
      </c>
      <c r="D575" s="17" t="str">
        <f t="shared" si="27"/>
        <v>ORIENTAR</v>
      </c>
      <c r="E575" s="17" t="s">
        <v>952</v>
      </c>
      <c r="F575" s="31" t="s">
        <v>384</v>
      </c>
      <c r="G575" s="12" t="s">
        <v>2309</v>
      </c>
      <c r="H575" s="16" t="s">
        <v>2303</v>
      </c>
      <c r="I575" s="12" t="s">
        <v>2304</v>
      </c>
      <c r="J575" s="12" t="s">
        <v>2310</v>
      </c>
      <c r="K575" s="10" t="s">
        <v>2311</v>
      </c>
      <c r="L575" s="12"/>
      <c r="M575" s="12" t="s">
        <v>2312</v>
      </c>
      <c r="N575" s="12" t="s">
        <v>2308</v>
      </c>
      <c r="O575" s="12" t="s">
        <v>2297</v>
      </c>
      <c r="P575" s="12" t="s">
        <v>2298</v>
      </c>
      <c r="Q575" s="32"/>
      <c r="R575" s="7" t="s">
        <v>57</v>
      </c>
      <c r="S575" s="7" t="s">
        <v>57</v>
      </c>
      <c r="T575" s="7" t="s">
        <v>57</v>
      </c>
      <c r="U575" s="7" t="s">
        <v>57</v>
      </c>
      <c r="V575" s="7" t="s">
        <v>57</v>
      </c>
      <c r="W575" s="7" t="s">
        <v>57</v>
      </c>
      <c r="X575" s="7" t="s">
        <v>57</v>
      </c>
      <c r="Y575" s="7" t="s">
        <v>57</v>
      </c>
      <c r="Z575" s="7" t="s">
        <v>57</v>
      </c>
      <c r="AA575" s="7" t="s">
        <v>57</v>
      </c>
      <c r="AB575" s="7" t="s">
        <v>57</v>
      </c>
      <c r="AC575" s="6">
        <v>45342</v>
      </c>
      <c r="AD575" s="14"/>
      <c r="AE575" s="2">
        <v>15</v>
      </c>
      <c r="AF575" s="2"/>
      <c r="AG575" s="5"/>
      <c r="AH575" s="5">
        <f t="shared" si="28"/>
        <v>0</v>
      </c>
      <c r="AI575" s="4"/>
      <c r="AJ575" s="53"/>
      <c r="AK575" s="47" t="s">
        <v>58</v>
      </c>
    </row>
    <row r="576" spans="1:37" s="21" customFormat="1" ht="150">
      <c r="A576" s="103" t="s">
        <v>2299</v>
      </c>
      <c r="B576" s="4" t="s">
        <v>193</v>
      </c>
      <c r="C576" s="17" t="str">
        <f t="shared" si="26"/>
        <v>APRENDIZAJE CONTINUO</v>
      </c>
      <c r="D576" s="17" t="str">
        <f t="shared" si="27"/>
        <v>ORIENTAR</v>
      </c>
      <c r="E576" s="17" t="s">
        <v>952</v>
      </c>
      <c r="F576" s="31" t="s">
        <v>384</v>
      </c>
      <c r="G576" s="12" t="s">
        <v>2313</v>
      </c>
      <c r="H576" s="16" t="s">
        <v>2314</v>
      </c>
      <c r="I576" s="12" t="s">
        <v>2292</v>
      </c>
      <c r="J576" s="12" t="s">
        <v>2315</v>
      </c>
      <c r="K576" s="10" t="s">
        <v>2316</v>
      </c>
      <c r="L576" s="12"/>
      <c r="M576" s="12" t="s">
        <v>2317</v>
      </c>
      <c r="N576" s="12" t="s">
        <v>1827</v>
      </c>
      <c r="O576" s="12" t="s">
        <v>2318</v>
      </c>
      <c r="P576" s="12" t="s">
        <v>2298</v>
      </c>
      <c r="Q576" s="32" t="s">
        <v>57</v>
      </c>
      <c r="R576" s="7"/>
      <c r="S576" s="32"/>
      <c r="T576" s="32"/>
      <c r="U576" s="32"/>
      <c r="V576" s="32"/>
      <c r="W576" s="32"/>
      <c r="X576" s="32"/>
      <c r="Y576" s="32"/>
      <c r="Z576" s="32"/>
      <c r="AA576" s="32"/>
      <c r="AB576" s="32"/>
      <c r="AC576" s="6">
        <v>45302</v>
      </c>
      <c r="AD576" s="14"/>
      <c r="AE576" s="2">
        <v>8</v>
      </c>
      <c r="AF576" s="2"/>
      <c r="AG576" s="5"/>
      <c r="AH576" s="5">
        <f t="shared" si="28"/>
        <v>0</v>
      </c>
      <c r="AI576" s="16"/>
      <c r="AJ576" s="53"/>
      <c r="AK576" s="47" t="s">
        <v>58</v>
      </c>
    </row>
    <row r="577" spans="1:37" s="21" customFormat="1" ht="105">
      <c r="A577" s="103" t="s">
        <v>2289</v>
      </c>
      <c r="B577" s="30" t="s">
        <v>193</v>
      </c>
      <c r="C577" s="17" t="str">
        <f t="shared" si="26"/>
        <v>APRENDIZAJE CONTINUO</v>
      </c>
      <c r="D577" s="17" t="str">
        <f t="shared" si="27"/>
        <v>ORIENTAR</v>
      </c>
      <c r="E577" s="10" t="s">
        <v>952</v>
      </c>
      <c r="F577" s="31" t="s">
        <v>86</v>
      </c>
      <c r="G577" s="12" t="s">
        <v>2319</v>
      </c>
      <c r="H577" s="16" t="s">
        <v>2320</v>
      </c>
      <c r="I577" s="12" t="s">
        <v>2292</v>
      </c>
      <c r="J577" s="12" t="s">
        <v>2321</v>
      </c>
      <c r="K577" s="10" t="s">
        <v>2322</v>
      </c>
      <c r="L577" s="12"/>
      <c r="M577" s="12" t="s">
        <v>2323</v>
      </c>
      <c r="N577" s="12" t="s">
        <v>1827</v>
      </c>
      <c r="O577" s="12" t="s">
        <v>2318</v>
      </c>
      <c r="P577" s="12" t="s">
        <v>2298</v>
      </c>
      <c r="Q577" s="32" t="s">
        <v>57</v>
      </c>
      <c r="R577" s="32"/>
      <c r="S577" s="7"/>
      <c r="T577" s="32"/>
      <c r="U577" s="32"/>
      <c r="V577" s="32"/>
      <c r="W577" s="32"/>
      <c r="X577" s="32"/>
      <c r="Y577" s="32"/>
      <c r="Z577" s="32"/>
      <c r="AA577" s="32"/>
      <c r="AB577" s="32"/>
      <c r="AC577" s="6">
        <v>45307</v>
      </c>
      <c r="AD577" s="14"/>
      <c r="AE577" s="2">
        <v>12</v>
      </c>
      <c r="AF577" s="2"/>
      <c r="AG577" s="5"/>
      <c r="AH577" s="5">
        <f t="shared" si="28"/>
        <v>0</v>
      </c>
      <c r="AI577" s="4"/>
      <c r="AJ577" s="53"/>
      <c r="AK577" s="47" t="s">
        <v>58</v>
      </c>
    </row>
    <row r="578" spans="1:37" s="21" customFormat="1" ht="105">
      <c r="A578" s="103" t="s">
        <v>2289</v>
      </c>
      <c r="B578" s="30" t="s">
        <v>193</v>
      </c>
      <c r="C578" s="17" t="str">
        <f t="shared" si="26"/>
        <v>APRENDIZAJE CONTINUO</v>
      </c>
      <c r="D578" s="17" t="str">
        <f t="shared" si="27"/>
        <v>ORIENTAR</v>
      </c>
      <c r="E578" s="10" t="s">
        <v>952</v>
      </c>
      <c r="F578" s="31" t="s">
        <v>384</v>
      </c>
      <c r="G578" s="12" t="s">
        <v>2319</v>
      </c>
      <c r="H578" s="16" t="s">
        <v>2320</v>
      </c>
      <c r="I578" s="12" t="s">
        <v>2292</v>
      </c>
      <c r="J578" s="12" t="s">
        <v>2321</v>
      </c>
      <c r="K578" s="10" t="s">
        <v>2322</v>
      </c>
      <c r="L578" s="12"/>
      <c r="M578" s="12" t="s">
        <v>2324</v>
      </c>
      <c r="N578" s="12" t="s">
        <v>1827</v>
      </c>
      <c r="O578" s="12" t="s">
        <v>2318</v>
      </c>
      <c r="P578" s="12" t="s">
        <v>2298</v>
      </c>
      <c r="Q578" s="32" t="s">
        <v>57</v>
      </c>
      <c r="R578" s="32"/>
      <c r="S578" s="7"/>
      <c r="T578" s="32"/>
      <c r="U578" s="32"/>
      <c r="V578" s="32"/>
      <c r="W578" s="32"/>
      <c r="X578" s="32"/>
      <c r="Y578" s="32"/>
      <c r="Z578" s="32"/>
      <c r="AA578" s="32"/>
      <c r="AB578" s="32"/>
      <c r="AC578" s="6">
        <v>45308</v>
      </c>
      <c r="AD578" s="14"/>
      <c r="AE578" s="2">
        <v>6</v>
      </c>
      <c r="AF578" s="2"/>
      <c r="AG578" s="5"/>
      <c r="AH578" s="5">
        <f t="shared" si="28"/>
        <v>0</v>
      </c>
      <c r="AI578" s="4"/>
      <c r="AJ578" s="53"/>
      <c r="AK578" s="47" t="s">
        <v>58</v>
      </c>
    </row>
    <row r="579" spans="1:37" s="21" customFormat="1" ht="120">
      <c r="A579" s="103" t="s">
        <v>2289</v>
      </c>
      <c r="B579" s="30" t="s">
        <v>193</v>
      </c>
      <c r="C579" s="17" t="str">
        <f t="shared" si="26"/>
        <v>APRENDIZAJE CONTINUO</v>
      </c>
      <c r="D579" s="17" t="str">
        <f t="shared" si="27"/>
        <v>ORIENTAR</v>
      </c>
      <c r="E579" s="10" t="s">
        <v>952</v>
      </c>
      <c r="F579" s="31" t="s">
        <v>384</v>
      </c>
      <c r="G579" s="12" t="s">
        <v>2319</v>
      </c>
      <c r="H579" s="16" t="s">
        <v>2320</v>
      </c>
      <c r="I579" s="12" t="s">
        <v>2325</v>
      </c>
      <c r="J579" s="12" t="s">
        <v>2321</v>
      </c>
      <c r="K579" s="10" t="s">
        <v>2322</v>
      </c>
      <c r="L579" s="12"/>
      <c r="M579" s="12" t="s">
        <v>2324</v>
      </c>
      <c r="N579" s="12" t="s">
        <v>1827</v>
      </c>
      <c r="O579" s="12" t="s">
        <v>2318</v>
      </c>
      <c r="P579" s="12" t="s">
        <v>2298</v>
      </c>
      <c r="Q579" s="32" t="s">
        <v>57</v>
      </c>
      <c r="R579" s="32"/>
      <c r="S579" s="7"/>
      <c r="T579" s="32"/>
      <c r="U579" s="32"/>
      <c r="V579" s="32"/>
      <c r="W579" s="32"/>
      <c r="X579" s="32"/>
      <c r="Y579" s="32"/>
      <c r="Z579" s="32"/>
      <c r="AA579" s="32"/>
      <c r="AB579" s="32"/>
      <c r="AC579" s="6">
        <v>45309</v>
      </c>
      <c r="AD579" s="14"/>
      <c r="AE579" s="2">
        <v>11</v>
      </c>
      <c r="AF579" s="2"/>
      <c r="AG579" s="15"/>
      <c r="AH579" s="5">
        <f t="shared" si="28"/>
        <v>0</v>
      </c>
      <c r="AI579" s="4"/>
      <c r="AJ579" s="53"/>
      <c r="AK579" s="47" t="s">
        <v>58</v>
      </c>
    </row>
    <row r="580" spans="1:37" s="21" customFormat="1" ht="90.75" thickBot="1">
      <c r="A580" s="181" t="s">
        <v>2299</v>
      </c>
      <c r="B580" s="182" t="s">
        <v>193</v>
      </c>
      <c r="C580" s="183" t="str">
        <f t="shared" si="26"/>
        <v>APRENDIZAJE CONTINUO</v>
      </c>
      <c r="D580" s="183" t="str">
        <f t="shared" si="27"/>
        <v>ORIENTAR</v>
      </c>
      <c r="E580" s="184" t="s">
        <v>952</v>
      </c>
      <c r="F580" s="185" t="s">
        <v>384</v>
      </c>
      <c r="G580" s="186" t="s">
        <v>2326</v>
      </c>
      <c r="H580" s="187" t="s">
        <v>2327</v>
      </c>
      <c r="I580" s="186" t="s">
        <v>2292</v>
      </c>
      <c r="J580" s="186" t="s">
        <v>2328</v>
      </c>
      <c r="K580" s="184" t="s">
        <v>2322</v>
      </c>
      <c r="L580" s="186"/>
      <c r="M580" s="186" t="s">
        <v>2329</v>
      </c>
      <c r="N580" s="186" t="s">
        <v>531</v>
      </c>
      <c r="O580" s="186" t="s">
        <v>2318</v>
      </c>
      <c r="P580" s="186" t="s">
        <v>2298</v>
      </c>
      <c r="Q580" s="188"/>
      <c r="R580" s="188" t="s">
        <v>57</v>
      </c>
      <c r="S580" s="188" t="s">
        <v>57</v>
      </c>
      <c r="T580" s="189" t="s">
        <v>57</v>
      </c>
      <c r="U580" s="188" t="s">
        <v>57</v>
      </c>
      <c r="V580" s="188" t="s">
        <v>57</v>
      </c>
      <c r="W580" s="188" t="s">
        <v>57</v>
      </c>
      <c r="X580" s="188" t="s">
        <v>57</v>
      </c>
      <c r="Y580" s="188" t="s">
        <v>57</v>
      </c>
      <c r="Z580" s="188" t="s">
        <v>57</v>
      </c>
      <c r="AA580" s="188" t="s">
        <v>57</v>
      </c>
      <c r="AB580" s="188" t="s">
        <v>57</v>
      </c>
      <c r="AC580" s="190" t="s">
        <v>2330</v>
      </c>
      <c r="AD580" s="191"/>
      <c r="AE580" s="162">
        <v>20</v>
      </c>
      <c r="AF580" s="162"/>
      <c r="AG580" s="192"/>
      <c r="AH580" s="163">
        <f t="shared" si="28"/>
        <v>0</v>
      </c>
      <c r="AI580" s="193"/>
      <c r="AJ580" s="194"/>
      <c r="AK580" s="195" t="s">
        <v>58</v>
      </c>
    </row>
  </sheetData>
  <mergeCells count="35">
    <mergeCell ref="J305:J306"/>
    <mergeCell ref="J319:J320"/>
    <mergeCell ref="AJ6:AJ7"/>
    <mergeCell ref="AK6:AK7"/>
    <mergeCell ref="AD6:AD7"/>
    <mergeCell ref="AE6:AE7"/>
    <mergeCell ref="AF6:AF7"/>
    <mergeCell ref="AG6:AG7"/>
    <mergeCell ref="AH6:AH7"/>
    <mergeCell ref="O6:O7"/>
    <mergeCell ref="P6:P7"/>
    <mergeCell ref="AC6:AC7"/>
    <mergeCell ref="Q6:AB6"/>
    <mergeCell ref="AI6:AI7"/>
    <mergeCell ref="J6:J7"/>
    <mergeCell ref="K6:K7"/>
    <mergeCell ref="L6:L7"/>
    <mergeCell ref="M6:M7"/>
    <mergeCell ref="N6:N7"/>
    <mergeCell ref="A6:A7"/>
    <mergeCell ref="B6:B7"/>
    <mergeCell ref="AH1:AK1"/>
    <mergeCell ref="AH2:AK2"/>
    <mergeCell ref="AH3:AK3"/>
    <mergeCell ref="AH4:AK4"/>
    <mergeCell ref="A1:D4"/>
    <mergeCell ref="E1:AG2"/>
    <mergeCell ref="E3:AG4"/>
    <mergeCell ref="C6:C7"/>
    <mergeCell ref="D6:D7"/>
    <mergeCell ref="E6:E7"/>
    <mergeCell ref="F6:F7"/>
    <mergeCell ref="G6:G7"/>
    <mergeCell ref="H6:H7"/>
    <mergeCell ref="I6:I7"/>
  </mergeCells>
  <dataValidations count="37">
    <dataValidation type="list" allowBlank="1" showInputMessage="1" showErrorMessage="1" prompt="Elija Una " sqref="L364 L570:L580 L382:L388">
      <formula1>$AK$1:$AK$22</formula1>
    </dataValidation>
    <dataValidation type="list" allowBlank="1" showInputMessage="1" showErrorMessage="1" prompt="Entrenamiento presencial" sqref="L427:L438 L23:L45">
      <formula1>"Entrenamiento presencial "</formula1>
    </dataValidation>
    <dataValidation type="list" errorStyle="warning" allowBlank="1" showInputMessage="1" showErrorMessage="1" error="NO" prompt="Elija Una" sqref="E417:E419 E141:E157 E163 E460">
      <formula1>$AC$5:$AC$6</formula1>
    </dataValidation>
    <dataValidation type="list" allowBlank="1" showInputMessage="1" showErrorMessage="1" prompt="Elija Una " sqref="L163">
      <formula1>$AD$5:$AD$11</formula1>
    </dataValidation>
    <dataValidation type="list" allowBlank="1" showErrorMessage="1" sqref="B337:B339 B389:B400 B323:B335 B342:B348">
      <formula1>"SEGURIDAD,EFICIENCIA,RESPETO,MANTENER CONFIANZA,ENTORNO,JALONAR INNOVACIÓN,ORIENTADO AL LOGRO,RECONOCER NECESIDADES"</formula1>
    </dataValidation>
    <dataValidation type="list" errorStyle="warning" allowBlank="1" showInputMessage="1" showErrorMessage="1" error="NO" prompt="Elija Una" sqref="E502:E510 E169:E201">
      <formula1>$AK$1:$AK$3</formula1>
    </dataValidation>
    <dataValidation type="list" allowBlank="1" showInputMessage="1" showErrorMessage="1" sqref="B8:B80 B460:B481 B353:B388 B92:B140 B152:B322 B401:B411 B484:B510 B417:B454 E475 B518:B580">
      <formula1>"SEGURIDAD, EFICIENCIA, RESPETO, MANTENER CONFIANZA, ENTORNO, JALONAR INNOVACIÓN, ORIENTADO AL LOGRO, RECONOCER NECESIDADES"</formula1>
    </dataValidation>
    <dataValidation type="list" errorStyle="warning" allowBlank="1" showInputMessage="1" showErrorMessage="1" error="NO" prompt="Elija Una" sqref="E439:E442 E46:E80 E273:E322">
      <formula1>$AH$1:$AH$3</formula1>
    </dataValidation>
    <dataValidation type="list" allowBlank="1" showInputMessage="1" showErrorMessage="1" prompt="Elija Una " sqref="L569">
      <formula1>$AK$1:$AK$20</formula1>
    </dataValidation>
    <dataValidation type="list" errorStyle="warning" allowBlank="1" showInputMessage="1" showErrorMessage="1" error="NO" prompt="Elija Una" sqref="E577:E580 E569:E574 E21:E45 E353:E388 E259:E265 E8:E19 E202:E214 E269:E272 E401:E406 E443:E454 E420:E438 E484:E498 E461:E468">
      <formula1>$AJ$1:$AJ$3</formula1>
    </dataValidation>
    <dataValidation type="list" allowBlank="1" showInputMessage="1" showErrorMessage="1" prompt="Elija Una " sqref="L407:L408 L411">
      <formula1>$AM$1:$AM$19</formula1>
    </dataValidation>
    <dataValidation type="list" allowBlank="1" showInputMessage="1" showErrorMessage="1" prompt="Elija Una " sqref="L409:L410">
      <formula1>$AM$1:$AM$23</formula1>
    </dataValidation>
    <dataValidation type="list" allowBlank="1" showInputMessage="1" showErrorMessage="1" prompt="Elija Una " sqref="L396:L397 L389:L391 L399">
      <formula1>$AM$1:$AM$6</formula1>
    </dataValidation>
    <dataValidation type="list" allowBlank="1" showInputMessage="1" showErrorMessage="1" prompt="Elija Una " sqref="L392:L395 L398 L400">
      <formula1>$AM$1:$AM$13</formula1>
    </dataValidation>
    <dataValidation type="list" allowBlank="1" showInputMessage="1" prompt="Elija Una" sqref="E389:E400">
      <formula1>$AL$1:$AL$3</formula1>
    </dataValidation>
    <dataValidation type="list" allowBlank="1" showInputMessage="1" showErrorMessage="1" prompt="Elija Una " sqref="L158:L162 L164:L168">
      <formula1>$AD$5:$AD$12</formula1>
    </dataValidation>
    <dataValidation type="list" errorStyle="warning" allowBlank="1" showInputMessage="1" showErrorMessage="1" error="NO" prompt="Elija Una" sqref="E158:E162 E164:E168">
      <formula1>$AC$5:$AC$7</formula1>
    </dataValidation>
    <dataValidation type="list" errorStyle="warning" allowBlank="1" showInputMessage="1" showErrorMessage="1" error="NO" prompt="Elija Una" sqref="E215:E258">
      <formula1>#REF!</formula1>
    </dataValidation>
    <dataValidation type="list" allowBlank="1" showInputMessage="1" showErrorMessage="1" prompt="Elija Una " sqref="L215:L258">
      <formula1>#REF!</formula1>
    </dataValidation>
    <dataValidation type="list" allowBlank="1" showInputMessage="1" showErrorMessage="1" prompt="Elija Una " sqref="L259:L265">
      <formula1>$AK$1:$AK$79</formula1>
    </dataValidation>
    <dataValidation type="list" allowBlank="1" showInputMessage="1" showErrorMessage="1" prompt="Elija Una " sqref="L169:L201 L340:L341">
      <formula1>#REF!</formula1>
    </dataValidation>
    <dataValidation type="list" errorStyle="warning" allowBlank="1" showInputMessage="1" showErrorMessage="1" error="NO" prompt="Elija Una" sqref="E92:E140">
      <formula1>#REF!</formula1>
    </dataValidation>
    <dataValidation type="list" allowBlank="1" showInputMessage="1" prompt="Elija Una" sqref="E342:E348 E323:E334">
      <formula1>#REF!</formula1>
    </dataValidation>
    <dataValidation type="list" allowBlank="1" showInputMessage="1" showErrorMessage="1" prompt="Elija Una " sqref="L323:L335 L92:L140 L343 L349 L351:L352">
      <formula1>#REF!</formula1>
    </dataValidation>
    <dataValidation type="list" allowBlank="1" showInputMessage="1" showErrorMessage="1" prompt="Elija Una " sqref="L365:L381">
      <formula1>$AK$1:$AK$24</formula1>
    </dataValidation>
    <dataValidation type="list" allowBlank="1" showInputMessage="1" showErrorMessage="1" prompt="Elija Una " sqref="L353:L363">
      <formula1>$AK$1:$AK$78</formula1>
    </dataValidation>
    <dataValidation type="list" allowBlank="1" showInputMessage="1" showErrorMessage="1" prompt="Elija Una " sqref="L520:L522">
      <formula1>$AJ$1:$AJ$13</formula1>
    </dataValidation>
    <dataValidation type="list" allowBlank="1" showInputMessage="1" showErrorMessage="1" prompt="Elija Una " sqref="L518:L519">
      <formula1>$AJ$1:$AJ$11</formula1>
    </dataValidation>
    <dataValidation type="list" errorStyle="warning" allowBlank="1" showInputMessage="1" showErrorMessage="1" error="NO" prompt="Elija Una" sqref="E518:E522">
      <formula1>$AI$1:$AI$3</formula1>
    </dataValidation>
    <dataValidation type="list" allowBlank="1" showInputMessage="1" showErrorMessage="1" prompt="Elija Una " sqref="L484:L497">
      <formula1>$AK$1:$AK$7</formula1>
    </dataValidation>
    <dataValidation type="list" errorStyle="warning" allowBlank="1" showInputMessage="1" showErrorMessage="1" error="NO" prompt="Elija Una" sqref="E476:E478">
      <formula1>#REF!</formula1>
    </dataValidation>
    <dataValidation type="list" allowBlank="1" showInputMessage="1" showErrorMessage="1" prompt="Elija Una " sqref="L475:L478">
      <formula1>#REF!</formula1>
    </dataValidation>
    <dataValidation type="list" allowBlank="1" showInputMessage="1" showErrorMessage="1" prompt="Elija Una " sqref="L460">
      <formula1>$AD$5:$AD$214</formula1>
    </dataValidation>
    <dataValidation type="list" allowBlank="1" showInputMessage="1" showErrorMessage="1" prompt="Elija Una " sqref="L443:L454 L8:L22 L417:L426">
      <formula1>$AK$1:$AK$214</formula1>
    </dataValidation>
    <dataValidation type="list" allowBlank="1" showInputMessage="1" showErrorMessage="1" prompt="Elija Una " sqref="L461:L468 L269:L272 L202:L214 L401:L406">
      <formula1>$AK$1:$AK$77</formula1>
    </dataValidation>
    <dataValidation type="list" errorStyle="warning" allowBlank="1" showInputMessage="1" showErrorMessage="1" error="NO" prompt="Elija Una" sqref="E523:E568 E407:E411">
      <formula1>$AL$1:$AL$3</formula1>
    </dataValidation>
    <dataValidation type="list" allowBlank="1" showInputMessage="1" showErrorMessage="1" prompt="Elija Una " sqref="L523:L568">
      <formula1>$AM$1:$AM$14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NOMINA23</dc:creator>
  <cp:lastModifiedBy>NOMINA23</cp:lastModifiedBy>
  <dcterms:created xsi:type="dcterms:W3CDTF">2023-12-15T16:33:40Z</dcterms:created>
  <dcterms:modified xsi:type="dcterms:W3CDTF">2024-02-01T16:24:54Z</dcterms:modified>
</cp:coreProperties>
</file>